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4\ВТОРА\заповед и приложения\"/>
    </mc:Choice>
  </mc:AlternateContent>
  <bookViews>
    <workbookView xWindow="0" yWindow="0" windowWidth="23040" windowHeight="8445"/>
  </bookViews>
  <sheets>
    <sheet name="лекари _приложение 1" sheetId="6" r:id="rId1"/>
    <sheet name="ЗД_ТД 2" sheetId="5" r:id="rId2"/>
    <sheet name="лекари _чл.13_ 3" sheetId="7" r:id="rId3"/>
    <sheet name="неклинични_4" sheetId="8" r:id="rId4"/>
    <sheet name="дентални_5" sheetId="9" r:id="rId5"/>
  </sheets>
  <definedNames>
    <definedName name="_xlnm._FilterDatabase" localSheetId="1" hidden="1">'ЗД_ТД 2'!$A$5:$E$18</definedName>
    <definedName name="_xlnm._FilterDatabase" localSheetId="0" hidden="1">'лекари _приложение 1'!$A$1:$E$353</definedName>
    <definedName name="_xlnm._FilterDatabase" localSheetId="2" hidden="1">'лекари _чл.13_ 3'!$A$4:$F$53</definedName>
    <definedName name="_xlnm.Print_Area" localSheetId="4">дентални_5!$A$1:$E$28</definedName>
    <definedName name="_xlnm.Print_Area" localSheetId="1">'ЗД_ТД 2'!$A$1:$E$18</definedName>
    <definedName name="_xlnm.Print_Area" localSheetId="0">'лекари _приложение 1'!$A$1:$E$353</definedName>
    <definedName name="_xlnm.Print_Area" localSheetId="2">'лекари _чл.13_ 3'!$A$1:$F$53</definedName>
    <definedName name="_xlnm.Print_Area" localSheetId="3">неклинични_4!$A$1:$F$25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8" l="1"/>
  <c r="E72" i="6" l="1"/>
  <c r="E55" i="6" l="1"/>
  <c r="E22" i="9" l="1"/>
  <c r="E19" i="9"/>
  <c r="E14" i="9"/>
  <c r="E11" i="9"/>
  <c r="E27" i="9" s="1"/>
  <c r="E12" i="8"/>
  <c r="F46" i="7" l="1"/>
  <c r="F37" i="7"/>
  <c r="F32" i="7"/>
  <c r="F29" i="7"/>
  <c r="F12" i="7"/>
  <c r="F8" i="7"/>
  <c r="F5" i="7"/>
  <c r="E9" i="5"/>
  <c r="E6" i="5"/>
  <c r="E18" i="5" s="1"/>
  <c r="E199" i="6"/>
  <c r="E178" i="6"/>
  <c r="E191" i="6"/>
  <c r="E335" i="6"/>
  <c r="E326" i="6"/>
  <c r="E321" i="6"/>
  <c r="E313" i="6"/>
  <c r="E306" i="6"/>
  <c r="E304" i="6"/>
  <c r="E299" i="6"/>
  <c r="E293" i="6"/>
  <c r="E288" i="6"/>
  <c r="E279" i="6"/>
  <c r="E265" i="6"/>
  <c r="E253" i="6"/>
  <c r="E249" i="6"/>
  <c r="E236" i="6"/>
  <c r="E167" i="6"/>
  <c r="E147" i="6"/>
  <c r="E135" i="6"/>
  <c r="E131" i="6"/>
  <c r="E122" i="6"/>
  <c r="E113" i="6"/>
  <c r="E98" i="6"/>
  <c r="E82" i="6"/>
  <c r="E64" i="6"/>
  <c r="E61" i="6"/>
  <c r="E44" i="6"/>
  <c r="E37" i="6"/>
  <c r="E20" i="6"/>
  <c r="E5" i="6"/>
  <c r="F53" i="7" l="1"/>
  <c r="E353" i="6"/>
</calcChain>
</file>

<file path=xl/sharedStrings.xml><?xml version="1.0" encoding="utf-8"?>
<sst xmlns="http://schemas.openxmlformats.org/spreadsheetml/2006/main" count="1391" uniqueCount="573">
  <si>
    <t>№</t>
  </si>
  <si>
    <t xml:space="preserve">База за обучение                               </t>
  </si>
  <si>
    <t>Висше училище, с което базата за обучение има сключен договор</t>
  </si>
  <si>
    <t>Кардиология</t>
  </si>
  <si>
    <t>МБАЛ "Иван Скендеров" ЕООД, гр. Гоце Делчев</t>
  </si>
  <si>
    <t>Медицински университет - София</t>
  </si>
  <si>
    <t>Ортопедия и травматология</t>
  </si>
  <si>
    <t>Нервни болести</t>
  </si>
  <si>
    <t>Образна диагностика</t>
  </si>
  <si>
    <t>МБАЛ "Югозападна болница" ООД,  гр. Сандански</t>
  </si>
  <si>
    <t>Хирургия</t>
  </si>
  <si>
    <t>Обща медицина</t>
  </si>
  <si>
    <t xml:space="preserve">"Д-р Райна Механджиева -  АИППМП" ЕООД", гр. Гоце Делчев </t>
  </si>
  <si>
    <t>Нуклеарна медицина</t>
  </si>
  <si>
    <t>КОЦ- Бургас</t>
  </si>
  <si>
    <t>Лъчелечение</t>
  </si>
  <si>
    <t>Обща и клинична патология</t>
  </si>
  <si>
    <t>"Д-р Дарина Църова-ИППМП- Габрово" ЕООД   гр. Габрово</t>
  </si>
  <si>
    <t>ГППМП „АКТАМЕД“ ООД гр. Севлиево</t>
  </si>
  <si>
    <t>Ендокринология и болести на обмяната</t>
  </si>
  <si>
    <t>Клинична лаборатория</t>
  </si>
  <si>
    <t>Клинична микробиология</t>
  </si>
  <si>
    <t>Нефрология</t>
  </si>
  <si>
    <t>Педиатрия</t>
  </si>
  <si>
    <t>Пневмология и фтизиатрия</t>
  </si>
  <si>
    <t>Спешна медицина</t>
  </si>
  <si>
    <t>Съдебна медицина и деонтология</t>
  </si>
  <si>
    <t>Трансфузионна хематология</t>
  </si>
  <si>
    <t xml:space="preserve">"СБАЛББ-Троян"ЕООД </t>
  </si>
  <si>
    <t>Неонатология</t>
  </si>
  <si>
    <t>Акушерство и гинекология</t>
  </si>
  <si>
    <t>Анестезиология и интензивно лечение</t>
  </si>
  <si>
    <t>"Д-р Найденов - Христо Христев - Хелф - ИППМП" ЕООД, гр. Панагюрище</t>
  </si>
  <si>
    <t>Медицински университет - Пловдив</t>
  </si>
  <si>
    <t>Инфекциозни болести</t>
  </si>
  <si>
    <t>УМБАЛ "Св. Георги" ЕАД, гр. Пловдив</t>
  </si>
  <si>
    <t>Вътрешни болести</t>
  </si>
  <si>
    <t>Детска кардиология</t>
  </si>
  <si>
    <t>"УМБАЛ - Пловдив" АД,                                гр. Пловдив</t>
  </si>
  <si>
    <t>УМБАЛ "Пълмед" ООД,                            гр. Пловдив</t>
  </si>
  <si>
    <t>Клинична имунология</t>
  </si>
  <si>
    <t>Неврохирургия</t>
  </si>
  <si>
    <t>"МБАЛ "Св. Мина" - Пловдив" ЕООД, гр. Пловдив</t>
  </si>
  <si>
    <t>"Д-р Пенко Запрянов- АПМП - ИП" ЕООД, гр. Първомай</t>
  </si>
  <si>
    <t xml:space="preserve">"Д-р Рефик Мухтаров МЕД - АИППМП" ЕООД, с. Браниполе, общ. Родопи </t>
  </si>
  <si>
    <t>"Д-р Даниел Кангалов - 63 АИППМП" ЕООД, гр. Асеновград</t>
  </si>
  <si>
    <t>"Д-р Петя Маджарова АИМП - ИП" ЕООД, гр. Първомай</t>
  </si>
  <si>
    <t>"Д-р Кувенджиев - АИППМП" ЕООД, гр. Пловдив</t>
  </si>
  <si>
    <t>"АИППМП - Д-р Жанета Демирева" ЕООД, гр. Пловдив</t>
  </si>
  <si>
    <t>"АИППМП - Д-р Нено Конакчиев" ЕООД, гр. Пловдив</t>
  </si>
  <si>
    <t>"Д-р Джамбова - АИППМП- Пловдив" ЕООД, гр. Пловдив</t>
  </si>
  <si>
    <t>"Д-р Делев- АИППМП" ЕООД,                   гр. Пловдив</t>
  </si>
  <si>
    <t>"ХЕЛТ 94 АИППМП" ЕООД,                      гр. Пловдив</t>
  </si>
  <si>
    <t>"Фамилия Медика - Д-р Младен Петров- АИППМП" ЕООД,                     гр. Пловдив</t>
  </si>
  <si>
    <t>"Д-р Анелия Тосева - АИППМП" ЕООД, гр. Стамболийски</t>
  </si>
  <si>
    <t>"Първа лекарска практика - АГППМП" ООД, гр. Пловдив</t>
  </si>
  <si>
    <t>"Хигия 2 - АГППМП" ООД,                       гр. Пловдив</t>
  </si>
  <si>
    <t>Психиатрия</t>
  </si>
  <si>
    <t>Урология</t>
  </si>
  <si>
    <t>Операционна и превързочна техника (за медицински сестри и акушерки)</t>
  </si>
  <si>
    <t>Детска хирургия</t>
  </si>
  <si>
    <t>Клинична хематология</t>
  </si>
  <si>
    <t>Съдова хирургия</t>
  </si>
  <si>
    <t>Ушно-носно-гърлени болести</t>
  </si>
  <si>
    <t>Анестезиология и интензивни грижи (за медицински сестри и акушерки)</t>
  </si>
  <si>
    <t>МБАЛ - Шумен АД</t>
  </si>
  <si>
    <t xml:space="preserve">МБАЛ - Шумен АД </t>
  </si>
  <si>
    <t>Ревматология</t>
  </si>
  <si>
    <t>МБАЛ "Д-р Иван Селимински Сливен" АД</t>
  </si>
  <si>
    <t>Тракийски университет - Стара Загора Медицински факултет</t>
  </si>
  <si>
    <t>Лицево-челюстна хирургия</t>
  </si>
  <si>
    <t>Психиатрични здравни грижи (за медицински сестри и фелдшери)</t>
  </si>
  <si>
    <t>Очни болести</t>
  </si>
  <si>
    <t>СБАЛПФЗ - София област ЕООД</t>
  </si>
  <si>
    <t>"МБАЛ - САМОКОВ" ЕООД</t>
  </si>
  <si>
    <t>Кожни и венерически болести</t>
  </si>
  <si>
    <t>Гръдна хирургия</t>
  </si>
  <si>
    <t>Детска нефрология и хемодиализа</t>
  </si>
  <si>
    <t>Медицинска онкология</t>
  </si>
  <si>
    <t>МЦ "Павел баня" ООД</t>
  </si>
  <si>
    <t>"СБАЛПФЗ - Стара Загора" ЕООД</t>
  </si>
  <si>
    <t>МБАЛ - Търговище АД</t>
  </si>
  <si>
    <t>МБАЛ - Попово ЕООД</t>
  </si>
  <si>
    <t>Медицински университет - Плевен</t>
  </si>
  <si>
    <t>МБАЛ-Омуртаг ЕАД</t>
  </si>
  <si>
    <t>МОБАЛ "д-р Ст. Черкезов" АД, Велико Търново</t>
  </si>
  <si>
    <t>Клинична вирусология</t>
  </si>
  <si>
    <t>"ИППМП - ЛК - д-р Владимирова" ЕООД, Горна Оряховица</t>
  </si>
  <si>
    <t>Център за психично здраве, гр. Велико Търново</t>
  </si>
  <si>
    <t>СБАЛПФЗ "Д-р Трейман" ЕООД, Велико Търново</t>
  </si>
  <si>
    <t>МБАЛ "Св. Пантелеймон"-Ямбол"- АД</t>
  </si>
  <si>
    <t xml:space="preserve">Клинична специалност </t>
  </si>
  <si>
    <t>Тракийски университет - Стара Загора, Медицински факултет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</si>
  <si>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</si>
  <si>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>Брой места, финансирани от държавата</t>
  </si>
  <si>
    <t>2.</t>
  </si>
  <si>
    <t>3.</t>
  </si>
  <si>
    <t>МБАЛ "Д-р Хр.Стамболски" ЕООД, гр. Казанлък</t>
  </si>
  <si>
    <t>"МБАЛ - Самоков" ЕООД</t>
  </si>
  <si>
    <t>МБАЛ "Св. Пантелеймон" - Пловдив" ЕООД, гр. Пловдив</t>
  </si>
  <si>
    <t>МБАЛ "Д-р Никола  Василиев"АД, гр. Кюстендил</t>
  </si>
  <si>
    <t>МБАЛ "Хаджи Димитър" ООД, гр. Сливен</t>
  </si>
  <si>
    <t xml:space="preserve">МБАЛ "Рахила Ангелова "АД, гр. Перник </t>
  </si>
  <si>
    <t>МОБАЛ "Д-р Ст. Черкезов" АД, гр. Велико Търново</t>
  </si>
  <si>
    <t>МБАЛ "Проф. д-р Параскев Стоянов" АД, гр. Ловеч</t>
  </si>
  <si>
    <t>МБАЛ "Асеновград" ЕООД, гр. Асеновград</t>
  </si>
  <si>
    <t>УМБАЛ "Канев" АД, гр. Русе</t>
  </si>
  <si>
    <t>УМБАЛ "Проф. д-р Ст. Киркович" АД, гр. Стара Загора</t>
  </si>
  <si>
    <t xml:space="preserve">МБАЛ "Рахила Ангелова "-АД, гр. Перник </t>
  </si>
  <si>
    <t>УМБАЛ "Проф. д-р Ст. Киркович" АД, гр. Ст. Загора</t>
  </si>
  <si>
    <t>МБАЛ "Д-р Никола Василиев"АД, гр. Кюстендил</t>
  </si>
  <si>
    <t>МОБАЛ "д-р Ст. Черкезов" АД, гр. Велико Търново</t>
  </si>
  <si>
    <t>Физикална и рехабилита-ционна медицина</t>
  </si>
  <si>
    <t>„Амбулатория за специализирана медицинска помощ за физикална терапия и рехабилитация – Медицински ценър Цвятко Бояджиев“ ЕООД, гр. Казанлък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</si>
  <si>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</si>
  <si>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 xml:space="preserve">Клинична специалност                </t>
  </si>
  <si>
    <t>1.</t>
  </si>
  <si>
    <t xml:space="preserve">                                            Общо:</t>
  </si>
  <si>
    <t>МБАЛ "Д-р Хр.Стамболски" ЕООД гр. Казанлък</t>
  </si>
  <si>
    <t>МБАЛ-Павкикени ЕООД, гр. Павликени</t>
  </si>
  <si>
    <t>МБАЛ "Д-р Никола Василиев" АД, гр. Кюстендил</t>
  </si>
  <si>
    <t>МБАЛ-Павликени ЕООД, гр. Павликени</t>
  </si>
  <si>
    <t>"Д-р Захаринка Вълканова 67 - АИППМП" ЕООД, с. Крумово, общ. Родопи</t>
  </si>
  <si>
    <t>АИПМП-ИП "Д-р Михаил Михов" ЕООД, гр. София</t>
  </si>
  <si>
    <t>ИППМП "Медиана"  ЕООД, гр. Павликени</t>
  </si>
  <si>
    <t>МБАЛ "Д-р  Никола  Василиев"АД, гр. Кюстендил</t>
  </si>
  <si>
    <t xml:space="preserve">МБАЛ "Рахила Ангелова ", АД-гр.Перник </t>
  </si>
  <si>
    <t>МБАЛ "Д-р Иван Селимински Сливен" АД, гр. Сливен</t>
  </si>
  <si>
    <t xml:space="preserve">МБАЛ "Рахила Ангелова ", АД, гр. Перник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</si>
  <si>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</si>
  <si>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>УМБАЛ "Пълмед" ООД, гр. Пловдив</t>
  </si>
  <si>
    <t>МБАЛ "Проф. Димитър Ранев" ООД, гр. Пещера</t>
  </si>
  <si>
    <t>УСБАЛАГ "Селена" ООД, гр. Пловдив</t>
  </si>
  <si>
    <t>Клинична токсикология</t>
  </si>
  <si>
    <t>МБАЛ "Св. Св. Козма и Дамян" ООД,                         гр. Пловдив</t>
  </si>
  <si>
    <t>УМБАЛ "Проф. д-р Стоян Киркович" АД, гр. Стара Загора</t>
  </si>
  <si>
    <t>Детска клинична хематология и онкология</t>
  </si>
  <si>
    <t>Детска пневмология и фтизиатрия</t>
  </si>
  <si>
    <t>Клинична алергология</t>
  </si>
  <si>
    <t xml:space="preserve"> КОЦ  Пловдив</t>
  </si>
  <si>
    <t>МБАЛ "Д-р Иван Селимински "АД,  гр. Сливен</t>
  </si>
  <si>
    <t>СБАЛДБ "Проф.Иван Митев", гр. София</t>
  </si>
  <si>
    <t>УМБАЛ "Александровска", гр. София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</si>
  <si>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</si>
  <si>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Неклинична специалност                        </t>
  </si>
  <si>
    <t>Висше училище</t>
  </si>
  <si>
    <t>База за обучение</t>
  </si>
  <si>
    <t xml:space="preserve">Брой места, финансирани от държавата </t>
  </si>
  <si>
    <t>Епидемиология на инфекциозните болести</t>
  </si>
  <si>
    <t>НЦОЗА</t>
  </si>
  <si>
    <t>Хранене и диететика</t>
  </si>
  <si>
    <t>НЦЗПБ</t>
  </si>
  <si>
    <t>към Заповед  №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</si>
  <si>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</si>
  <si>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Специалност за лица с професионална квалификация "лекар по дентална медицина"                       </t>
  </si>
  <si>
    <t>МБАЛ "Св. Петка Българска" ЕООД,  гр. Нова Загора</t>
  </si>
  <si>
    <t>ЦСМП - Сливен</t>
  </si>
  <si>
    <t>МБАЛ "Св.Петка Българска" ЕООД,  гр. Нова Загора</t>
  </si>
  <si>
    <t>МБАЛ "Св. Иван Рилски - 2003"ООД, гр. Дупница</t>
  </si>
  <si>
    <t>МБАЛ "Св.Петка Българска"ЕООД,  гр.  Нова Загора</t>
  </si>
  <si>
    <t>МБАЛ "Св.Петка Българска"ЕООД,  гр. Нова Загора</t>
  </si>
  <si>
    <t>УМБАЛ "Проф. д-р Ст. Киркович", гр. Стара Загора</t>
  </si>
  <si>
    <t xml:space="preserve">                   Приложение № 3</t>
  </si>
  <si>
    <r>
      <t>към Заповед №</t>
    </r>
    <r>
      <rPr>
        <sz val="10"/>
        <color theme="1"/>
        <rFont val="Arial"/>
        <family val="2"/>
        <charset val="204"/>
      </rPr>
      <t>……………....</t>
    </r>
  </si>
  <si>
    <t>Болнична хигиена  (превенция и контрол на инфекциите)</t>
  </si>
  <si>
    <t xml:space="preserve">Медицински университет - Пловдив </t>
  </si>
  <si>
    <t>Комунална хигиена</t>
  </si>
  <si>
    <t>Консултант по кърмене и здравословно и диетично хранене</t>
  </si>
  <si>
    <t>Медицина на бедствените ситуации (на катастрофите)</t>
  </si>
  <si>
    <t>Приложение № 5</t>
  </si>
  <si>
    <t>Орална хирургия</t>
  </si>
  <si>
    <t>Дентална клинична алергология</t>
  </si>
  <si>
    <t>Детска дентална медицина</t>
  </si>
  <si>
    <t>УМБАЛ "Александровска" ЕАД</t>
  </si>
  <si>
    <t>Протетична дентална медицина</t>
  </si>
  <si>
    <t xml:space="preserve">Дентална имплантология </t>
  </si>
  <si>
    <t>Пародонтология и заболявания на оралната лигавица</t>
  </si>
  <si>
    <t>„АИППМП-Д-р Христо Христов“ ЕООД, гр. Левски</t>
  </si>
  <si>
    <t>МБАЛ "Самоков" ЕООД</t>
  </si>
  <si>
    <t>МБАЛ "Д-р  Никола Василиев" АД, гр. Кюстендил</t>
  </si>
  <si>
    <t>МБАЛ "Св.Петка" АД,                 гр. Видин</t>
  </si>
  <si>
    <t>"ИППМП Д-р Евелина Урукова "ЕООД, гр. Враца</t>
  </si>
  <si>
    <t>АИМППМП "Д-р Стаменов" ЕООД, гр. Ямбол</t>
  </si>
  <si>
    <t>СБАЛПФЗ "Д-р Трейман" ЕООД, гр. Велико Търново</t>
  </si>
  <si>
    <t>Гастроентеро-логия</t>
  </si>
  <si>
    <t>МБАЛ- Павликени ЕООД, гр. Павликени</t>
  </si>
  <si>
    <t>УМБАЛ "Царица Йоана-ИСУЛ"- София</t>
  </si>
  <si>
    <t>АПИМП "Сана" ООД, гр. София</t>
  </si>
  <si>
    <t>АИПИМП "Д-р Красимира Косева" ЕООД, гр. София</t>
  </si>
  <si>
    <t>АГППИМП "Д-р Петър Беков" ООД, гр. Ихтиман</t>
  </si>
  <si>
    <t>АИМППМ "Д-р Сашка Порязова" ЕООД, гр. София</t>
  </si>
  <si>
    <t>ИППМП "Здравница" ЕООД, гр. София</t>
  </si>
  <si>
    <t>"Медик-28 Дружба" ООД, гр. София</t>
  </si>
  <si>
    <t>"ИППМП - д-р Пенкова" EООД, гр. Сливен</t>
  </si>
  <si>
    <t>СД " Д-р Бонка Димитрова - Д-р Маргарита Григорова и СИЕ", гр. Плевен</t>
  </si>
  <si>
    <t>ЕТ "САНУС - д-р Г.В.Троскова-ИППМП", гр. София</t>
  </si>
  <si>
    <t>АПИМП ИППМП "Д-р Анимир Павлов" ЕООД, гр. Враца</t>
  </si>
  <si>
    <t>1.1.</t>
  </si>
  <si>
    <t>2.2.</t>
  </si>
  <si>
    <t>1.2.</t>
  </si>
  <si>
    <t>2.1.</t>
  </si>
  <si>
    <t>2.3.</t>
  </si>
  <si>
    <t>2.4.</t>
  </si>
  <si>
    <t>2.5.</t>
  </si>
  <si>
    <t>2.6.</t>
  </si>
  <si>
    <t>3.1.</t>
  </si>
  <si>
    <t>4.</t>
  </si>
  <si>
    <t>5.</t>
  </si>
  <si>
    <t>6.</t>
  </si>
  <si>
    <t>12.</t>
  </si>
  <si>
    <t xml:space="preserve"> Общо:</t>
  </si>
  <si>
    <t>Медико - дентален център "Д-р Емилия Илиева" ЕООД, гр. Пловдив</t>
  </si>
  <si>
    <t>Медицинска зоология (за биолози)</t>
  </si>
  <si>
    <t>7.</t>
  </si>
  <si>
    <t>4.1.</t>
  </si>
  <si>
    <t>4.2.</t>
  </si>
  <si>
    <t>5.1.</t>
  </si>
  <si>
    <t>6.1.</t>
  </si>
  <si>
    <t>7.1.</t>
  </si>
  <si>
    <t>8.</t>
  </si>
  <si>
    <t>8.1.</t>
  </si>
  <si>
    <t>9.</t>
  </si>
  <si>
    <t>9.1.</t>
  </si>
  <si>
    <t>10.</t>
  </si>
  <si>
    <t>10.1.</t>
  </si>
  <si>
    <t>11.</t>
  </si>
  <si>
    <t>11.1.</t>
  </si>
  <si>
    <t>12.1.</t>
  </si>
  <si>
    <t>12.2.</t>
  </si>
  <si>
    <t>13.</t>
  </si>
  <si>
    <t>14.</t>
  </si>
  <si>
    <t>13.1.</t>
  </si>
  <si>
    <t>13.2.</t>
  </si>
  <si>
    <t>14.1.</t>
  </si>
  <si>
    <t>15.</t>
  </si>
  <si>
    <t>15.1.</t>
  </si>
  <si>
    <t>15.2.</t>
  </si>
  <si>
    <t>16.</t>
  </si>
  <si>
    <t>16.1.</t>
  </si>
  <si>
    <t>17.</t>
  </si>
  <si>
    <t>17.1.</t>
  </si>
  <si>
    <t>18.</t>
  </si>
  <si>
    <t>18.1.</t>
  </si>
  <si>
    <t>19.</t>
  </si>
  <si>
    <t>19.1.</t>
  </si>
  <si>
    <t>19.2.</t>
  </si>
  <si>
    <t>20.</t>
  </si>
  <si>
    <t>20.1.</t>
  </si>
  <si>
    <t>21.</t>
  </si>
  <si>
    <t>21.1.</t>
  </si>
  <si>
    <t>3.2.</t>
  </si>
  <si>
    <t>5.2.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</si>
  <si>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</si>
  <si>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</si>
  <si>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</si>
  <si>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</si>
  <si>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</si>
  <si>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</si>
  <si>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</si>
  <si>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</si>
  <si>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</si>
  <si>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</si>
  <si>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</si>
  <si>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</si>
  <si>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</si>
  <si>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</si>
  <si>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</si>
  <si>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</si>
  <si>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</si>
  <si>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</si>
  <si>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</si>
  <si>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</si>
  <si>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</si>
  <si>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</si>
  <si>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3.3.</t>
  </si>
  <si>
    <t>3.4.</t>
  </si>
  <si>
    <t>3.5.</t>
  </si>
  <si>
    <t>3.6.</t>
  </si>
  <si>
    <t>4.3.</t>
  </si>
  <si>
    <t>4.4.</t>
  </si>
  <si>
    <t>4.5.</t>
  </si>
  <si>
    <t>4.6.</t>
  </si>
  <si>
    <t>4.7.</t>
  </si>
  <si>
    <t>4.8.</t>
  </si>
  <si>
    <t>4.9.</t>
  </si>
  <si>
    <t>4.10.</t>
  </si>
  <si>
    <t>8.2.</t>
  </si>
  <si>
    <t>9.2.</t>
  </si>
  <si>
    <t>9.3.</t>
  </si>
  <si>
    <t>9.4.</t>
  </si>
  <si>
    <t>9.5.</t>
  </si>
  <si>
    <t>9.6.</t>
  </si>
  <si>
    <t>9.7.</t>
  </si>
  <si>
    <t>10.2.</t>
  </si>
  <si>
    <t>10.3.</t>
  </si>
  <si>
    <t>10.4.</t>
  </si>
  <si>
    <t>10.5.</t>
  </si>
  <si>
    <t>10.6.</t>
  </si>
  <si>
    <t>10.7.</t>
  </si>
  <si>
    <t>10.8.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</si>
  <si>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</si>
  <si>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</si>
  <si>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</si>
  <si>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</si>
  <si>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</si>
  <si>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</si>
  <si>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</si>
  <si>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</si>
  <si>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</si>
  <si>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</si>
  <si>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</si>
  <si>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</si>
  <si>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</si>
  <si>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</si>
  <si>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</si>
  <si>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</si>
  <si>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</si>
  <si>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</si>
  <si>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</si>
  <si>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</si>
  <si>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</si>
  <si>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</si>
  <si>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</si>
  <si>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>15.3.</t>
  </si>
  <si>
    <t>15.4.</t>
  </si>
  <si>
    <t>15.5.</t>
  </si>
  <si>
    <t>15.6.</t>
  </si>
  <si>
    <t>17.2.</t>
  </si>
  <si>
    <t>24.</t>
  </si>
  <si>
    <t>24.1.</t>
  </si>
  <si>
    <t>21.2.</t>
  </si>
  <si>
    <t>22.3.</t>
  </si>
  <si>
    <t>24.2.</t>
  </si>
  <si>
    <t>24.3.</t>
  </si>
  <si>
    <t>24.4.</t>
  </si>
  <si>
    <t>24.5.</t>
  </si>
  <si>
    <t>24.6.</t>
  </si>
  <si>
    <t>24.7.</t>
  </si>
  <si>
    <t>24.8.</t>
  </si>
  <si>
    <t>25.</t>
  </si>
  <si>
    <t>25.1.</t>
  </si>
  <si>
    <t>26.8.</t>
  </si>
  <si>
    <t>26.</t>
  </si>
  <si>
    <t>26.1.</t>
  </si>
  <si>
    <t>26.2.</t>
  </si>
  <si>
    <t>26.3.</t>
  </si>
  <si>
    <t>26.4.</t>
  </si>
  <si>
    <t>26.5.</t>
  </si>
  <si>
    <t>26.6.</t>
  </si>
  <si>
    <t>26.7.</t>
  </si>
  <si>
    <t>27.</t>
  </si>
  <si>
    <t>27.1.</t>
  </si>
  <si>
    <t>28.</t>
  </si>
  <si>
    <t>28.1.</t>
  </si>
  <si>
    <t>28.2.</t>
  </si>
  <si>
    <t>28.3.</t>
  </si>
  <si>
    <t>28.4.</t>
  </si>
  <si>
    <t>28.5.</t>
  </si>
  <si>
    <t>28.6.</t>
  </si>
  <si>
    <t>28.7.</t>
  </si>
  <si>
    <t>28.8.</t>
  </si>
  <si>
    <t>28.10.</t>
  </si>
  <si>
    <t>28.11.</t>
  </si>
  <si>
    <t>28.9.</t>
  </si>
  <si>
    <t>28.12.</t>
  </si>
  <si>
    <t>29.</t>
  </si>
  <si>
    <t>29.1.</t>
  </si>
  <si>
    <t>29.2.</t>
  </si>
  <si>
    <t>29.3.</t>
  </si>
  <si>
    <t>29.4.</t>
  </si>
  <si>
    <t>29.5.</t>
  </si>
  <si>
    <t>29.6.</t>
  </si>
  <si>
    <t>29.7.</t>
  </si>
  <si>
    <t>30.</t>
  </si>
  <si>
    <t>30.1.</t>
  </si>
  <si>
    <t>30.2.</t>
  </si>
  <si>
    <t>30.3.</t>
  </si>
  <si>
    <t>31.</t>
  </si>
  <si>
    <t>32.</t>
  </si>
  <si>
    <t>32.1.</t>
  </si>
  <si>
    <t>31.1.</t>
  </si>
  <si>
    <t>31.2.</t>
  </si>
  <si>
    <t>31.3.</t>
  </si>
  <si>
    <t>32.2.</t>
  </si>
  <si>
    <t>32.3.</t>
  </si>
  <si>
    <t>32.4.</t>
  </si>
  <si>
    <t>32.5.</t>
  </si>
  <si>
    <t>32.6.</t>
  </si>
  <si>
    <t>32.7.</t>
  </si>
  <si>
    <t>32.8.</t>
  </si>
  <si>
    <t>32.9.</t>
  </si>
  <si>
    <t>32.10.</t>
  </si>
  <si>
    <t>32.11.</t>
  </si>
  <si>
    <t>33.</t>
  </si>
  <si>
    <t>33.1.</t>
  </si>
  <si>
    <t>33.2.</t>
  </si>
  <si>
    <t>33.3.</t>
  </si>
  <si>
    <t>33.4.</t>
  </si>
  <si>
    <t>33.5.</t>
  </si>
  <si>
    <t>33.6.</t>
  </si>
  <si>
    <t>33.7.</t>
  </si>
  <si>
    <t>33.8.</t>
  </si>
  <si>
    <t>34.</t>
  </si>
  <si>
    <t>34.1.</t>
  </si>
  <si>
    <t>34.2.</t>
  </si>
  <si>
    <t>34.3.</t>
  </si>
  <si>
    <t>34.4.</t>
  </si>
  <si>
    <t>35.</t>
  </si>
  <si>
    <t>35.1.</t>
  </si>
  <si>
    <t>35.2.</t>
  </si>
  <si>
    <t>35.3.</t>
  </si>
  <si>
    <t>35.4.</t>
  </si>
  <si>
    <t>36.</t>
  </si>
  <si>
    <t>36.1.</t>
  </si>
  <si>
    <t>36.2.</t>
  </si>
  <si>
    <t>36.3.</t>
  </si>
  <si>
    <t>36.4.</t>
  </si>
  <si>
    <t>37.</t>
  </si>
  <si>
    <t>37.1.</t>
  </si>
  <si>
    <t>38.</t>
  </si>
  <si>
    <t>38.1.</t>
  </si>
  <si>
    <t>39.</t>
  </si>
  <si>
    <t>39.1.</t>
  </si>
  <si>
    <t>39.2.</t>
  </si>
  <si>
    <t>39.3.</t>
  </si>
  <si>
    <t>39.4.</t>
  </si>
  <si>
    <t>39.5.</t>
  </si>
  <si>
    <t>39.6.</t>
  </si>
  <si>
    <t>40.</t>
  </si>
  <si>
    <t>40.1.</t>
  </si>
  <si>
    <t>40.2.</t>
  </si>
  <si>
    <t>40.3.</t>
  </si>
  <si>
    <t>40.4.</t>
  </si>
  <si>
    <t>41.</t>
  </si>
  <si>
    <t>41.1.</t>
  </si>
  <si>
    <t>41.2.</t>
  </si>
  <si>
    <t>41.3.</t>
  </si>
  <si>
    <t>41.4.</t>
  </si>
  <si>
    <t>42.</t>
  </si>
  <si>
    <t>42.1.</t>
  </si>
  <si>
    <t>42.2.</t>
  </si>
  <si>
    <t>42.3.</t>
  </si>
  <si>
    <t>42.4.</t>
  </si>
  <si>
    <t>42.5.</t>
  </si>
  <si>
    <t>42.6.</t>
  </si>
  <si>
    <t>42.7.</t>
  </si>
  <si>
    <t>42.8.</t>
  </si>
  <si>
    <r>
      <t xml:space="preserve">               към Заповед №</t>
    </r>
    <r>
      <rPr>
        <i/>
        <sz val="10"/>
        <color theme="1"/>
        <rFont val="Arial"/>
        <family val="2"/>
        <charset val="204"/>
      </rPr>
      <t>…………………………………………</t>
    </r>
  </si>
  <si>
    <t>МБАЛ "Св.Петка" АД,                         гр. Видин</t>
  </si>
  <si>
    <t>МБАЛ "Св.Петка" АД,                      гр. Видин</t>
  </si>
  <si>
    <t>МБАЛ "Св.Петка" АД,                                          гр. Видин</t>
  </si>
  <si>
    <t xml:space="preserve">                              към Заповед №</t>
  </si>
  <si>
    <t>САГБАЛ "Ева" ЕООД, гр. Сливен</t>
  </si>
  <si>
    <t xml:space="preserve">                                  към Заповед №</t>
  </si>
  <si>
    <t>Кардиохирур-гия</t>
  </si>
  <si>
    <t>Анестезиоло-гия и интензивно лечение</t>
  </si>
  <si>
    <t>Лечебно заведение по чл. 13, ал. 1 от Наредба № 1 от 2015г. за придобиване на специалност в системата на здравеопазването</t>
  </si>
  <si>
    <t>Общо:</t>
  </si>
  <si>
    <t>Медицински университет "Проф. д-р П. Стоянов "- Варна</t>
  </si>
  <si>
    <t xml:space="preserve">                                                                                            Приложение № 4                                                                                                                                                                                              </t>
  </si>
  <si>
    <t>10.9.</t>
  </si>
  <si>
    <t>МОБАЛ "Д-р Ст. Черкезов" АД, Велико Търново</t>
  </si>
  <si>
    <t xml:space="preserve">  Общо:</t>
  </si>
  <si>
    <t>"АПМПИП д-р Даниела Дариткова - Проданова" ЕООД</t>
  </si>
  <si>
    <t>Трансфузион-на хематология</t>
  </si>
  <si>
    <t xml:space="preserve">Места за специализанти по клинични специалности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2015г. </t>
  </si>
  <si>
    <t>РЦТХ - Ст. Загора</t>
  </si>
  <si>
    <t xml:space="preserve">МБАЛ "Сърце и  мозък", гр. Бургас             </t>
  </si>
  <si>
    <t>21.3.</t>
  </si>
  <si>
    <t>22.</t>
  </si>
  <si>
    <t>22.1.</t>
  </si>
  <si>
    <t>22.2.</t>
  </si>
  <si>
    <t>22.4.</t>
  </si>
  <si>
    <t>22.5.</t>
  </si>
  <si>
    <t>22.6.</t>
  </si>
  <si>
    <t>22.7.</t>
  </si>
  <si>
    <t>22.8.</t>
  </si>
  <si>
    <t>22.9.</t>
  </si>
  <si>
    <t>22.11.</t>
  </si>
  <si>
    <t>22.10.</t>
  </si>
  <si>
    <t>23.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</si>
  <si>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</si>
  <si>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</si>
  <si>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</si>
  <si>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</si>
  <si>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</si>
  <si>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</si>
  <si>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</si>
  <si>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</si>
  <si>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</si>
  <si>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</si>
  <si>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</si>
  <si>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</si>
  <si>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</si>
  <si>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</si>
  <si>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</si>
  <si>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</si>
  <si>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</si>
  <si>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</si>
  <si>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</si>
  <si>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26.9.</t>
  </si>
  <si>
    <t>26.10.</t>
  </si>
  <si>
    <t>26.11.</t>
  </si>
  <si>
    <t>26.12.</t>
  </si>
  <si>
    <t>27.2.</t>
  </si>
  <si>
    <t>27.3.</t>
  </si>
  <si>
    <t>27.4.</t>
  </si>
  <si>
    <t>27.5.</t>
  </si>
  <si>
    <t>27.6.</t>
  </si>
  <si>
    <t>27.7.</t>
  </si>
  <si>
    <t>28.13.</t>
  </si>
  <si>
    <t>28.14.</t>
  </si>
  <si>
    <t>28.15.</t>
  </si>
  <si>
    <t>28.16.</t>
  </si>
  <si>
    <t>28.17.</t>
  </si>
  <si>
    <t>28.18.</t>
  </si>
  <si>
    <t>28.19.</t>
  </si>
  <si>
    <t>28.20.</t>
  </si>
  <si>
    <t>28.21.</t>
  </si>
  <si>
    <t>28.23.</t>
  </si>
  <si>
    <t>28.22.</t>
  </si>
  <si>
    <t>28.24.</t>
  </si>
  <si>
    <t>28.25.</t>
  </si>
  <si>
    <t>28.26.</t>
  </si>
  <si>
    <t>28.27.</t>
  </si>
  <si>
    <t>28.28.</t>
  </si>
  <si>
    <t>28.29.</t>
  </si>
  <si>
    <t>28.34.</t>
  </si>
  <si>
    <t>28.32.</t>
  </si>
  <si>
    <t>28.31.</t>
  </si>
  <si>
    <t>28.30.</t>
  </si>
  <si>
    <t>28.35.</t>
  </si>
  <si>
    <t>28.36.</t>
  </si>
  <si>
    <t>29.8.</t>
  </si>
  <si>
    <t>29.9.</t>
  </si>
  <si>
    <t>29.10.</t>
  </si>
  <si>
    <t>29.11.</t>
  </si>
  <si>
    <t>29.12.</t>
  </si>
  <si>
    <t>31.4.</t>
  </si>
  <si>
    <t>31.5.</t>
  </si>
  <si>
    <t>31.6.</t>
  </si>
  <si>
    <t>31.7.</t>
  </si>
  <si>
    <t>31.8.</t>
  </si>
  <si>
    <t>31.9.</t>
  </si>
  <si>
    <t>31.10.</t>
  </si>
  <si>
    <t>31.11.</t>
  </si>
  <si>
    <t>32.12.</t>
  </si>
  <si>
    <t>32.13.</t>
  </si>
  <si>
    <t>35.5.</t>
  </si>
  <si>
    <t>38.2.</t>
  </si>
  <si>
    <t>38.3.</t>
  </si>
  <si>
    <t>38.4.</t>
  </si>
  <si>
    <t>38.5.</t>
  </si>
  <si>
    <t>38.6.</t>
  </si>
  <si>
    <t>39.7.</t>
  </si>
  <si>
    <t>41.5.</t>
  </si>
  <si>
    <t>41.6.</t>
  </si>
  <si>
    <t>41.7.</t>
  </si>
  <si>
    <t>41.8.</t>
  </si>
  <si>
    <t>42.9.</t>
  </si>
  <si>
    <t>42.10.</t>
  </si>
  <si>
    <t>42.11.</t>
  </si>
  <si>
    <t>42.12.</t>
  </si>
  <si>
    <t>42.13.</t>
  </si>
  <si>
    <t>42.14.</t>
  </si>
  <si>
    <t>42.15.</t>
  </si>
  <si>
    <t>42.16.</t>
  </si>
  <si>
    <t>42.17.</t>
  </si>
  <si>
    <t>28.33.</t>
  </si>
  <si>
    <t>Брой места, финансира- ни от държавата</t>
  </si>
  <si>
    <t xml:space="preserve"> </t>
  </si>
  <si>
    <t xml:space="preserve">                               Приложение № 2   </t>
  </si>
  <si>
    <t xml:space="preserve">                                Приложение № 1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</si>
</sst>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2]General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CA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164" fontId="3" fillId="0" borderId="0"/>
    <xf numFmtId="0" fontId="4" fillId="0" borderId="0"/>
    <xf numFmtId="164" fontId="3" fillId="0" borderId="0" applyBorder="0" applyProtection="0"/>
  </cellStyleXfs>
  <cellXfs count="208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4" applyFont="1" applyFill="1" applyBorder="1" applyAlignment="1" applyProtection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/>
    <xf numFmtId="0" fontId="4" fillId="0" borderId="0" xfId="0" applyFont="1"/>
    <xf numFmtId="0" fontId="8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left" vertical="center" wrapText="1"/>
      <protection locked="0"/>
    </xf>
    <xf numFmtId="1" fontId="5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NumberFormat="1" applyFont="1" applyFill="1" applyBorder="1" applyAlignment="1" applyProtection="1">
      <alignment vertical="center" wrapText="1"/>
      <protection locked="0"/>
    </xf>
    <xf numFmtId="0" fontId="6" fillId="4" borderId="1" xfId="0" applyNumberFormat="1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right" vertical="center" wrapText="1"/>
    </xf>
    <xf numFmtId="0" fontId="6" fillId="4" borderId="1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2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164" fontId="11" fillId="2" borderId="1" xfId="3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/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/>
    <xf numFmtId="0" fontId="1" fillId="0" borderId="1" xfId="0" applyFont="1" applyFill="1" applyBorder="1" applyAlignment="1" applyProtection="1">
      <alignment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vertical="center" wrapText="1"/>
      <protection locked="0"/>
    </xf>
    <xf numFmtId="16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4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 shrinkToFit="1"/>
    </xf>
    <xf numFmtId="0" fontId="14" fillId="2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 shrinkToFit="1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 shrinkToFit="1"/>
    </xf>
    <xf numFmtId="0" fontId="18" fillId="4" borderId="1" xfId="0" applyFont="1" applyFill="1" applyBorder="1" applyAlignment="1" applyProtection="1">
      <alignment horizontal="center" vertical="center" wrapText="1" shrinkToFit="1"/>
    </xf>
    <xf numFmtId="0" fontId="18" fillId="4" borderId="1" xfId="0" applyFont="1" applyFill="1" applyBorder="1" applyAlignment="1" applyProtection="1">
      <alignment horizontal="left" vertical="center" wrapText="1" shrinkToFit="1"/>
    </xf>
    <xf numFmtId="0" fontId="4" fillId="4" borderId="1" xfId="0" applyFont="1" applyFill="1" applyBorder="1"/>
    <xf numFmtId="0" fontId="18" fillId="4" borderId="1" xfId="0" applyFont="1" applyFill="1" applyBorder="1" applyAlignment="1" applyProtection="1">
      <alignment horizontal="righ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horizontal="center" vertical="center" wrapText="1"/>
    </xf>
    <xf numFmtId="0" fontId="18" fillId="4" borderId="1" xfId="0" applyFont="1" applyFill="1" applyBorder="1" applyAlignment="1" applyProtection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1" fontId="5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16" fontId="1" fillId="2" borderId="1" xfId="2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 shrinkToFit="1"/>
    </xf>
    <xf numFmtId="0" fontId="5" fillId="5" borderId="1" xfId="0" applyFont="1" applyFill="1" applyBorder="1" applyAlignment="1" applyProtection="1">
      <alignment horizontal="center" vertical="center" wrapText="1" shrinkToFit="1"/>
    </xf>
    <xf numFmtId="0" fontId="5" fillId="5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 shrinkToFit="1"/>
    </xf>
    <xf numFmtId="0" fontId="18" fillId="5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/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/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0" xfId="0" applyFont="1" applyAlignment="1"/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</cellXfs>
  <cellStyles count="6">
    <cellStyle name="Excel Built-in Normal" xfId="3"/>
    <cellStyle name="Excel Built-in Normal 2" xfId="5"/>
    <cellStyle name="Normal" xfId="0" builtinId="0"/>
    <cellStyle name="Normal 2" xfId="1"/>
    <cellStyle name="Normal 3" xfId="4"/>
    <cellStyle name="Normal_Sheet1" xfId="2"/>
  </cellStyles>
  <dxfs count="0"/>
  <tableStyles count="0" defaultTableStyle="TableStyleMedium2" defaultPivotStyle="PivotStyleLight16"/>
  <colors>
    <mruColors>
      <color rgb="FFFFECAF"/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3"/>
  <sheetViews>
    <sheetView tabSelected="1" workbookViewId="0">
      <selection activeCell="K8" sqref="K8"/>
    </sheetView>
  </sheetViews>
  <sheetFormatPr defaultColWidth="10.85546875" defaultRowHeight="12.75" x14ac:dyDescent="0.2"/>
  <cols>
    <col min="1" max="1" width="7.42578125" style="45" customWidth="1"/>
    <col min="2" max="2" width="17.5703125" style="46" customWidth="1"/>
    <col min="3" max="3" width="22.140625" style="47" customWidth="1"/>
    <col min="4" max="4" width="26.7109375" style="47" customWidth="1"/>
    <col min="5" max="5" width="12" style="47" customWidth="1"/>
    <col min="6" max="16384" width="10.85546875" style="47"/>
  </cols>
  <sheetData>
    <row r="1" spans="1:5" ht="15" x14ac:dyDescent="0.25">
      <c r="D1" s="183" t="s">
        <v>572</v>
      </c>
      <c r="E1" s="188"/>
    </row>
    <row r="2" spans="1:5" ht="51.75" customHeight="1" x14ac:dyDescent="0.2">
      <c r="C2" s="183" t="s">
        <v>447</v>
      </c>
      <c r="D2" s="184"/>
    </row>
    <row r="3" spans="1:5" ht="51.75" customHeight="1" x14ac:dyDescent="0.2">
      <c r="B3" s="182" t="s">
        <v>93</v>
      </c>
      <c r="C3" s="182"/>
      <c r="D3" s="182"/>
      <c r="E3" s="182"/>
    </row>
    <row r="4" spans="1:5" ht="86.25" customHeight="1" x14ac:dyDescent="0.2">
      <c r="A4" s="172" t="s">
        <v>0</v>
      </c>
      <c r="B4" s="172" t="s">
        <v>91</v>
      </c>
      <c r="C4" s="173" t="s">
        <v>2</v>
      </c>
      <c r="D4" s="173" t="s">
        <v>1</v>
      </c>
      <c r="E4" s="173" t="s">
        <v>94</v>
      </c>
    </row>
    <row r="5" spans="1:5" ht="41.25" customHeight="1" x14ac:dyDescent="0.2">
      <c r="A5" s="140" t="s">
        <v>116</v>
      </c>
      <c r="B5" s="32" t="s">
        <v>30</v>
      </c>
      <c r="C5" s="66"/>
      <c r="D5" s="71" t="s">
        <v>457</v>
      </c>
      <c r="E5" s="66">
        <f>SUM(E6:E19)</f>
        <v>14</v>
      </c>
    </row>
    <row r="6" spans="1:5" s="51" customFormat="1" ht="52.5" customHeight="1" x14ac:dyDescent="0.25">
      <c r="A6" s="8" t="s">
        <v>197</v>
      </c>
      <c r="B6" s="50"/>
      <c r="C6" s="33" t="s">
        <v>83</v>
      </c>
      <c r="D6" s="83" t="s">
        <v>104</v>
      </c>
      <c r="E6" s="34">
        <v>1</v>
      </c>
    </row>
    <row r="7" spans="1:5" s="51" customFormat="1" ht="48" customHeight="1" x14ac:dyDescent="0.25">
      <c r="A7" s="8" t="s">
        <v>199</v>
      </c>
      <c r="B7" s="52"/>
      <c r="C7" s="33" t="s">
        <v>5</v>
      </c>
      <c r="D7" s="33" t="s">
        <v>102</v>
      </c>
      <c r="E7" s="56">
        <v>1</v>
      </c>
    </row>
    <row r="8" spans="1:5" s="51" customFormat="1" ht="50.25" customHeight="1" x14ac:dyDescent="0.25">
      <c r="A8" s="8" t="s">
        <v>252</v>
      </c>
      <c r="B8" s="52"/>
      <c r="C8" s="33" t="s">
        <v>458</v>
      </c>
      <c r="D8" s="33" t="s">
        <v>106</v>
      </c>
      <c r="E8" s="34">
        <v>1</v>
      </c>
    </row>
    <row r="9" spans="1:5" s="51" customFormat="1" ht="45.75" customHeight="1" x14ac:dyDescent="0.25">
      <c r="A9" s="8" t="s">
        <v>253</v>
      </c>
      <c r="B9" s="52"/>
      <c r="C9" s="33" t="s">
        <v>458</v>
      </c>
      <c r="D9" s="33" t="s">
        <v>65</v>
      </c>
      <c r="E9" s="34">
        <v>1</v>
      </c>
    </row>
    <row r="10" spans="1:5" s="51" customFormat="1" ht="60.75" customHeight="1" x14ac:dyDescent="0.25">
      <c r="A10" s="8" t="s">
        <v>254</v>
      </c>
      <c r="B10" s="52"/>
      <c r="C10" s="33" t="s">
        <v>92</v>
      </c>
      <c r="D10" s="33" t="s">
        <v>68</v>
      </c>
      <c r="E10" s="84">
        <v>1</v>
      </c>
    </row>
    <row r="11" spans="1:5" s="51" customFormat="1" ht="47.25" customHeight="1" x14ac:dyDescent="0.25">
      <c r="A11" s="8" t="s">
        <v>255</v>
      </c>
      <c r="B11" s="52"/>
      <c r="C11" s="33" t="s">
        <v>92</v>
      </c>
      <c r="D11" s="85" t="s">
        <v>101</v>
      </c>
      <c r="E11" s="86">
        <v>1</v>
      </c>
    </row>
    <row r="12" spans="1:5" s="51" customFormat="1" ht="50.25" customHeight="1" x14ac:dyDescent="0.25">
      <c r="A12" s="8" t="s">
        <v>256</v>
      </c>
      <c r="B12" s="52"/>
      <c r="C12" s="33" t="s">
        <v>5</v>
      </c>
      <c r="D12" s="83" t="s">
        <v>98</v>
      </c>
      <c r="E12" s="56">
        <v>1</v>
      </c>
    </row>
    <row r="13" spans="1:5" s="51" customFormat="1" ht="57.75" customHeight="1" x14ac:dyDescent="0.25">
      <c r="A13" s="8" t="s">
        <v>257</v>
      </c>
      <c r="B13" s="52"/>
      <c r="C13" s="33" t="s">
        <v>92</v>
      </c>
      <c r="D13" s="33" t="s">
        <v>97</v>
      </c>
      <c r="E13" s="34">
        <v>1</v>
      </c>
    </row>
    <row r="14" spans="1:5" s="51" customFormat="1" ht="45.75" customHeight="1" x14ac:dyDescent="0.25">
      <c r="A14" s="8" t="s">
        <v>258</v>
      </c>
      <c r="B14" s="52"/>
      <c r="C14" s="33" t="s">
        <v>458</v>
      </c>
      <c r="D14" s="33" t="s">
        <v>81</v>
      </c>
      <c r="E14" s="84">
        <v>1</v>
      </c>
    </row>
    <row r="15" spans="1:5" s="51" customFormat="1" ht="57" customHeight="1" x14ac:dyDescent="0.25">
      <c r="A15" s="8" t="s">
        <v>259</v>
      </c>
      <c r="B15" s="52"/>
      <c r="C15" s="33" t="s">
        <v>5</v>
      </c>
      <c r="D15" s="33" t="s">
        <v>81</v>
      </c>
      <c r="E15" s="84">
        <v>1</v>
      </c>
    </row>
    <row r="16" spans="1:5" s="51" customFormat="1" ht="54.75" customHeight="1" x14ac:dyDescent="0.25">
      <c r="A16" s="8" t="s">
        <v>260</v>
      </c>
      <c r="B16" s="52"/>
      <c r="C16" s="33" t="s">
        <v>83</v>
      </c>
      <c r="D16" s="33" t="s">
        <v>84</v>
      </c>
      <c r="E16" s="84">
        <v>1</v>
      </c>
    </row>
    <row r="17" spans="1:5" s="51" customFormat="1" ht="84.75" customHeight="1" x14ac:dyDescent="0.25">
      <c r="A17" s="8" t="s">
        <v>261</v>
      </c>
      <c r="B17" s="52"/>
      <c r="C17" s="33" t="s">
        <v>83</v>
      </c>
      <c r="D17" s="33" t="s">
        <v>103</v>
      </c>
      <c r="E17" s="86">
        <v>1</v>
      </c>
    </row>
    <row r="18" spans="1:5" s="51" customFormat="1" ht="77.25" customHeight="1" x14ac:dyDescent="0.25">
      <c r="A18" s="8" t="s">
        <v>262</v>
      </c>
      <c r="B18" s="52"/>
      <c r="C18" s="33" t="s">
        <v>92</v>
      </c>
      <c r="D18" s="83" t="s">
        <v>90</v>
      </c>
      <c r="E18" s="56">
        <v>1</v>
      </c>
    </row>
    <row r="19" spans="1:5" s="51" customFormat="1" ht="58.5" customHeight="1" x14ac:dyDescent="0.25">
      <c r="A19" s="8" t="s">
        <v>263</v>
      </c>
      <c r="B19" s="52"/>
      <c r="C19" s="33" t="s">
        <v>458</v>
      </c>
      <c r="D19" s="83" t="s">
        <v>90</v>
      </c>
      <c r="E19" s="56">
        <v>1</v>
      </c>
    </row>
    <row r="20" spans="1:5" s="51" customFormat="1" ht="48" customHeight="1" x14ac:dyDescent="0.25">
      <c r="A20" s="113" t="s">
        <v>95</v>
      </c>
      <c r="B20" s="32" t="s">
        <v>31</v>
      </c>
      <c r="C20" s="36"/>
      <c r="D20" s="71" t="s">
        <v>210</v>
      </c>
      <c r="E20" s="89">
        <f>SUM(E21:E36)</f>
        <v>18</v>
      </c>
    </row>
    <row r="21" spans="1:5" s="51" customFormat="1" ht="45.75" customHeight="1" x14ac:dyDescent="0.25">
      <c r="A21" s="8" t="s">
        <v>200</v>
      </c>
      <c r="B21" s="50"/>
      <c r="C21" s="33" t="s">
        <v>83</v>
      </c>
      <c r="D21" s="83" t="s">
        <v>104</v>
      </c>
      <c r="E21" s="34">
        <v>1</v>
      </c>
    </row>
    <row r="22" spans="1:5" s="51" customFormat="1" ht="40.5" customHeight="1" x14ac:dyDescent="0.25">
      <c r="A22" s="8" t="s">
        <v>198</v>
      </c>
      <c r="B22" s="52"/>
      <c r="C22" s="33" t="s">
        <v>5</v>
      </c>
      <c r="D22" s="33" t="s">
        <v>102</v>
      </c>
      <c r="E22" s="34">
        <v>1</v>
      </c>
    </row>
    <row r="23" spans="1:5" s="51" customFormat="1" ht="46.5" customHeight="1" x14ac:dyDescent="0.25">
      <c r="A23" s="8" t="s">
        <v>201</v>
      </c>
      <c r="B23" s="52"/>
      <c r="C23" s="33" t="s">
        <v>33</v>
      </c>
      <c r="D23" s="33" t="s">
        <v>105</v>
      </c>
      <c r="E23" s="34">
        <v>1</v>
      </c>
    </row>
    <row r="24" spans="1:5" s="51" customFormat="1" ht="51" customHeight="1" x14ac:dyDescent="0.25">
      <c r="A24" s="8" t="s">
        <v>202</v>
      </c>
      <c r="B24" s="52"/>
      <c r="C24" s="33" t="s">
        <v>458</v>
      </c>
      <c r="D24" s="33" t="s">
        <v>106</v>
      </c>
      <c r="E24" s="34">
        <v>1</v>
      </c>
    </row>
    <row r="25" spans="1:5" s="51" customFormat="1" ht="54.75" customHeight="1" x14ac:dyDescent="0.25">
      <c r="A25" s="8" t="s">
        <v>203</v>
      </c>
      <c r="B25" s="52"/>
      <c r="C25" s="33" t="s">
        <v>5</v>
      </c>
      <c r="D25" s="33" t="s">
        <v>106</v>
      </c>
      <c r="E25" s="56">
        <v>1</v>
      </c>
    </row>
    <row r="26" spans="1:5" s="51" customFormat="1" ht="36" customHeight="1" x14ac:dyDescent="0.25">
      <c r="A26" s="8" t="s">
        <v>204</v>
      </c>
      <c r="B26" s="52"/>
      <c r="C26" s="33" t="s">
        <v>458</v>
      </c>
      <c r="D26" s="33" t="s">
        <v>66</v>
      </c>
      <c r="E26" s="34">
        <v>2</v>
      </c>
    </row>
    <row r="27" spans="1:5" s="51" customFormat="1" ht="64.5" customHeight="1" x14ac:dyDescent="0.25">
      <c r="A27" s="8" t="s">
        <v>264</v>
      </c>
      <c r="B27" s="52"/>
      <c r="C27" s="33" t="s">
        <v>92</v>
      </c>
      <c r="D27" s="33" t="s">
        <v>68</v>
      </c>
      <c r="E27" s="84">
        <v>1</v>
      </c>
    </row>
    <row r="28" spans="1:5" s="51" customFormat="1" ht="62.25" customHeight="1" x14ac:dyDescent="0.25">
      <c r="A28" s="8" t="s">
        <v>265</v>
      </c>
      <c r="B28" s="52"/>
      <c r="C28" s="33" t="s">
        <v>92</v>
      </c>
      <c r="D28" s="85" t="s">
        <v>101</v>
      </c>
      <c r="E28" s="86">
        <v>1</v>
      </c>
    </row>
    <row r="29" spans="1:5" s="51" customFormat="1" ht="45.75" customHeight="1" x14ac:dyDescent="0.25">
      <c r="A29" s="8" t="s">
        <v>266</v>
      </c>
      <c r="B29" s="52"/>
      <c r="C29" s="33" t="s">
        <v>92</v>
      </c>
      <c r="D29" s="33" t="s">
        <v>107</v>
      </c>
      <c r="E29" s="34">
        <v>1</v>
      </c>
    </row>
    <row r="30" spans="1:5" s="51" customFormat="1" ht="55.5" customHeight="1" x14ac:dyDescent="0.25">
      <c r="A30" s="8" t="s">
        <v>267</v>
      </c>
      <c r="B30" s="52"/>
      <c r="C30" s="33" t="s">
        <v>92</v>
      </c>
      <c r="D30" s="33" t="s">
        <v>97</v>
      </c>
      <c r="E30" s="34">
        <v>1</v>
      </c>
    </row>
    <row r="31" spans="1:5" s="51" customFormat="1" ht="53.25" customHeight="1" x14ac:dyDescent="0.25">
      <c r="A31" s="8" t="s">
        <v>268</v>
      </c>
      <c r="B31" s="52"/>
      <c r="C31" s="33" t="s">
        <v>458</v>
      </c>
      <c r="D31" s="33" t="s">
        <v>81</v>
      </c>
      <c r="E31" s="84">
        <v>1</v>
      </c>
    </row>
    <row r="32" spans="1:5" s="51" customFormat="1" ht="53.25" customHeight="1" x14ac:dyDescent="0.25">
      <c r="A32" s="8" t="s">
        <v>269</v>
      </c>
      <c r="B32" s="52"/>
      <c r="C32" s="33" t="s">
        <v>5</v>
      </c>
      <c r="D32" s="33" t="s">
        <v>81</v>
      </c>
      <c r="E32" s="86">
        <v>1</v>
      </c>
    </row>
    <row r="33" spans="1:5" s="51" customFormat="1" ht="30" customHeight="1" x14ac:dyDescent="0.25">
      <c r="A33" s="8" t="s">
        <v>270</v>
      </c>
      <c r="B33" s="52"/>
      <c r="C33" s="33" t="s">
        <v>83</v>
      </c>
      <c r="D33" s="33" t="s">
        <v>82</v>
      </c>
      <c r="E33" s="84">
        <v>2</v>
      </c>
    </row>
    <row r="34" spans="1:5" s="51" customFormat="1" ht="54" customHeight="1" x14ac:dyDescent="0.25">
      <c r="A34" s="8" t="s">
        <v>271</v>
      </c>
      <c r="B34" s="52"/>
      <c r="C34" s="33" t="s">
        <v>83</v>
      </c>
      <c r="D34" s="33" t="s">
        <v>103</v>
      </c>
      <c r="E34" s="86">
        <v>1</v>
      </c>
    </row>
    <row r="35" spans="1:5" s="51" customFormat="1" ht="48" customHeight="1" x14ac:dyDescent="0.25">
      <c r="A35" s="8" t="s">
        <v>272</v>
      </c>
      <c r="B35" s="52"/>
      <c r="C35" s="33" t="s">
        <v>92</v>
      </c>
      <c r="D35" s="83" t="s">
        <v>90</v>
      </c>
      <c r="E35" s="56">
        <v>1</v>
      </c>
    </row>
    <row r="36" spans="1:5" s="51" customFormat="1" ht="54" customHeight="1" x14ac:dyDescent="0.25">
      <c r="A36" s="8" t="s">
        <v>273</v>
      </c>
      <c r="B36" s="52"/>
      <c r="C36" s="33" t="s">
        <v>458</v>
      </c>
      <c r="D36" s="83" t="s">
        <v>90</v>
      </c>
      <c r="E36" s="56">
        <v>1</v>
      </c>
    </row>
    <row r="37" spans="1:5" s="51" customFormat="1" ht="26.25" customHeight="1" x14ac:dyDescent="0.25">
      <c r="A37" s="113" t="s">
        <v>96</v>
      </c>
      <c r="B37" s="32" t="s">
        <v>36</v>
      </c>
      <c r="C37" s="36"/>
      <c r="D37" s="71" t="s">
        <v>210</v>
      </c>
      <c r="E37" s="89">
        <f>SUM(E38:E43)</f>
        <v>6</v>
      </c>
    </row>
    <row r="38" spans="1:5" s="51" customFormat="1" ht="44.25" customHeight="1" x14ac:dyDescent="0.25">
      <c r="A38" s="8" t="s">
        <v>205</v>
      </c>
      <c r="B38" s="50"/>
      <c r="C38" s="33" t="s">
        <v>33</v>
      </c>
      <c r="D38" s="33" t="s">
        <v>99</v>
      </c>
      <c r="E38" s="56">
        <v>1</v>
      </c>
    </row>
    <row r="39" spans="1:5" s="51" customFormat="1" ht="52.5" customHeight="1" x14ac:dyDescent="0.25">
      <c r="A39" s="8" t="s">
        <v>250</v>
      </c>
      <c r="B39" s="52"/>
      <c r="C39" s="33" t="s">
        <v>458</v>
      </c>
      <c r="D39" s="83" t="s">
        <v>106</v>
      </c>
      <c r="E39" s="56">
        <v>1</v>
      </c>
    </row>
    <row r="40" spans="1:5" s="51" customFormat="1" ht="42" customHeight="1" x14ac:dyDescent="0.25">
      <c r="A40" s="8" t="s">
        <v>274</v>
      </c>
      <c r="B40" s="52"/>
      <c r="C40" s="33" t="s">
        <v>5</v>
      </c>
      <c r="D40" s="83" t="s">
        <v>106</v>
      </c>
      <c r="E40" s="56">
        <v>1</v>
      </c>
    </row>
    <row r="41" spans="1:5" s="51" customFormat="1" ht="56.25" customHeight="1" x14ac:dyDescent="0.25">
      <c r="A41" s="8" t="s">
        <v>275</v>
      </c>
      <c r="B41" s="52"/>
      <c r="C41" s="33" t="s">
        <v>458</v>
      </c>
      <c r="D41" s="33" t="s">
        <v>81</v>
      </c>
      <c r="E41" s="86">
        <v>1</v>
      </c>
    </row>
    <row r="42" spans="1:5" s="51" customFormat="1" ht="69.75" customHeight="1" x14ac:dyDescent="0.25">
      <c r="A42" s="8" t="s">
        <v>276</v>
      </c>
      <c r="B42" s="52"/>
      <c r="C42" s="33" t="s">
        <v>83</v>
      </c>
      <c r="D42" s="33" t="s">
        <v>103</v>
      </c>
      <c r="E42" s="86">
        <v>1</v>
      </c>
    </row>
    <row r="43" spans="1:5" s="51" customFormat="1" ht="57" customHeight="1" x14ac:dyDescent="0.25">
      <c r="A43" s="8" t="s">
        <v>277</v>
      </c>
      <c r="B43" s="52"/>
      <c r="C43" s="33" t="s">
        <v>92</v>
      </c>
      <c r="D43" s="83" t="s">
        <v>90</v>
      </c>
      <c r="E43" s="56">
        <v>1</v>
      </c>
    </row>
    <row r="44" spans="1:5" s="51" customFormat="1" ht="36" customHeight="1" x14ac:dyDescent="0.25">
      <c r="A44" s="113" t="s">
        <v>206</v>
      </c>
      <c r="B44" s="32" t="s">
        <v>184</v>
      </c>
      <c r="C44" s="36"/>
      <c r="D44" s="71" t="s">
        <v>210</v>
      </c>
      <c r="E44" s="89">
        <f>SUM(E45:E54)</f>
        <v>10</v>
      </c>
    </row>
    <row r="45" spans="1:5" s="51" customFormat="1" ht="48.75" customHeight="1" x14ac:dyDescent="0.25">
      <c r="A45" s="8" t="s">
        <v>214</v>
      </c>
      <c r="B45" s="50"/>
      <c r="C45" s="33" t="s">
        <v>5</v>
      </c>
      <c r="D45" s="83" t="s">
        <v>100</v>
      </c>
      <c r="E45" s="56">
        <v>1</v>
      </c>
    </row>
    <row r="46" spans="1:5" s="51" customFormat="1" ht="45.75" customHeight="1" x14ac:dyDescent="0.25">
      <c r="A46" s="8" t="s">
        <v>215</v>
      </c>
      <c r="B46" s="52"/>
      <c r="C46" s="33" t="s">
        <v>5</v>
      </c>
      <c r="D46" s="33" t="s">
        <v>102</v>
      </c>
      <c r="E46" s="56">
        <v>1</v>
      </c>
    </row>
    <row r="47" spans="1:5" s="51" customFormat="1" ht="56.25" customHeight="1" x14ac:dyDescent="0.25">
      <c r="A47" s="8" t="s">
        <v>278</v>
      </c>
      <c r="B47" s="52"/>
      <c r="C47" s="33" t="s">
        <v>92</v>
      </c>
      <c r="D47" s="85" t="s">
        <v>101</v>
      </c>
      <c r="E47" s="86">
        <v>1</v>
      </c>
    </row>
    <row r="48" spans="1:5" s="51" customFormat="1" ht="54" customHeight="1" x14ac:dyDescent="0.25">
      <c r="A48" s="8" t="s">
        <v>279</v>
      </c>
      <c r="B48" s="52"/>
      <c r="C48" s="33" t="s">
        <v>92</v>
      </c>
      <c r="D48" s="33" t="s">
        <v>97</v>
      </c>
      <c r="E48" s="34">
        <v>1</v>
      </c>
    </row>
    <row r="49" spans="1:5" s="51" customFormat="1" ht="39" customHeight="1" x14ac:dyDescent="0.25">
      <c r="A49" s="8" t="s">
        <v>280</v>
      </c>
      <c r="B49" s="52"/>
      <c r="C49" s="33" t="s">
        <v>458</v>
      </c>
      <c r="D49" s="33" t="s">
        <v>81</v>
      </c>
      <c r="E49" s="86">
        <v>1</v>
      </c>
    </row>
    <row r="50" spans="1:5" s="51" customFormat="1" ht="45" customHeight="1" x14ac:dyDescent="0.25">
      <c r="A50" s="8" t="s">
        <v>281</v>
      </c>
      <c r="B50" s="52"/>
      <c r="C50" s="33" t="s">
        <v>5</v>
      </c>
      <c r="D50" s="33" t="s">
        <v>81</v>
      </c>
      <c r="E50" s="87">
        <v>1</v>
      </c>
    </row>
    <row r="51" spans="1:5" s="51" customFormat="1" ht="37.5" customHeight="1" x14ac:dyDescent="0.25">
      <c r="A51" s="8" t="s">
        <v>282</v>
      </c>
      <c r="B51" s="52"/>
      <c r="C51" s="33" t="s">
        <v>83</v>
      </c>
      <c r="D51" s="33" t="s">
        <v>84</v>
      </c>
      <c r="E51" s="84">
        <v>1</v>
      </c>
    </row>
    <row r="52" spans="1:5" s="51" customFormat="1" ht="45" customHeight="1" x14ac:dyDescent="0.25">
      <c r="A52" s="8" t="s">
        <v>283</v>
      </c>
      <c r="B52" s="52"/>
      <c r="C52" s="33" t="s">
        <v>83</v>
      </c>
      <c r="D52" s="33" t="s">
        <v>103</v>
      </c>
      <c r="E52" s="86">
        <v>1</v>
      </c>
    </row>
    <row r="53" spans="1:5" s="51" customFormat="1" ht="43.5" customHeight="1" x14ac:dyDescent="0.25">
      <c r="A53" s="8" t="s">
        <v>284</v>
      </c>
      <c r="B53" s="52"/>
      <c r="C53" s="33" t="s">
        <v>92</v>
      </c>
      <c r="D53" s="83" t="s">
        <v>90</v>
      </c>
      <c r="E53" s="56">
        <v>1</v>
      </c>
    </row>
    <row r="54" spans="1:5" s="51" customFormat="1" ht="45.75" customHeight="1" x14ac:dyDescent="0.25">
      <c r="A54" s="8" t="s">
        <v>285</v>
      </c>
      <c r="B54" s="52"/>
      <c r="C54" s="33" t="s">
        <v>458</v>
      </c>
      <c r="D54" s="83" t="s">
        <v>90</v>
      </c>
      <c r="E54" s="56">
        <v>1</v>
      </c>
    </row>
    <row r="55" spans="1:5" s="51" customFormat="1" ht="41.25" customHeight="1" x14ac:dyDescent="0.25">
      <c r="A55" s="113" t="s">
        <v>207</v>
      </c>
      <c r="B55" s="32" t="s">
        <v>76</v>
      </c>
      <c r="C55" s="36"/>
      <c r="D55" s="71" t="s">
        <v>210</v>
      </c>
      <c r="E55" s="89">
        <f>SUM(E56)</f>
        <v>1</v>
      </c>
    </row>
    <row r="56" spans="1:5" s="51" customFormat="1" ht="48" customHeight="1" x14ac:dyDescent="0.25">
      <c r="A56" s="8" t="s">
        <v>216</v>
      </c>
      <c r="B56" s="50"/>
      <c r="C56" s="33" t="s">
        <v>92</v>
      </c>
      <c r="D56" s="33" t="s">
        <v>107</v>
      </c>
      <c r="E56" s="34">
        <v>1</v>
      </c>
    </row>
    <row r="57" spans="1:5" s="51" customFormat="1" ht="35.25" customHeight="1" x14ac:dyDescent="0.25">
      <c r="A57" s="113" t="s">
        <v>208</v>
      </c>
      <c r="B57" s="32" t="s">
        <v>37</v>
      </c>
      <c r="C57" s="36"/>
      <c r="D57" s="71" t="s">
        <v>210</v>
      </c>
      <c r="E57" s="68">
        <v>1</v>
      </c>
    </row>
    <row r="58" spans="1:5" s="51" customFormat="1" ht="45" customHeight="1" x14ac:dyDescent="0.25">
      <c r="A58" s="8" t="s">
        <v>217</v>
      </c>
      <c r="B58" s="50"/>
      <c r="C58" s="33" t="s">
        <v>33</v>
      </c>
      <c r="D58" s="33" t="s">
        <v>35</v>
      </c>
      <c r="E58" s="56">
        <v>1</v>
      </c>
    </row>
    <row r="59" spans="1:5" s="51" customFormat="1" ht="62.25" customHeight="1" x14ac:dyDescent="0.25">
      <c r="A59" s="113" t="s">
        <v>213</v>
      </c>
      <c r="B59" s="32" t="s">
        <v>77</v>
      </c>
      <c r="C59" s="36"/>
      <c r="D59" s="71" t="s">
        <v>117</v>
      </c>
      <c r="E59" s="89">
        <v>1</v>
      </c>
    </row>
    <row r="60" spans="1:5" s="51" customFormat="1" ht="51" customHeight="1" x14ac:dyDescent="0.25">
      <c r="A60" s="8" t="s">
        <v>218</v>
      </c>
      <c r="B60" s="55"/>
      <c r="C60" s="62" t="s">
        <v>92</v>
      </c>
      <c r="D60" s="62" t="s">
        <v>107</v>
      </c>
      <c r="E60" s="34">
        <v>1</v>
      </c>
    </row>
    <row r="61" spans="1:5" s="51" customFormat="1" ht="30" customHeight="1" x14ac:dyDescent="0.25">
      <c r="A61" s="113" t="s">
        <v>219</v>
      </c>
      <c r="B61" s="32" t="s">
        <v>60</v>
      </c>
      <c r="C61" s="36"/>
      <c r="D61" s="71" t="s">
        <v>210</v>
      </c>
      <c r="E61" s="68">
        <f>SUM(E62:E63)</f>
        <v>3</v>
      </c>
    </row>
    <row r="62" spans="1:5" s="51" customFormat="1" ht="61.5" customHeight="1" x14ac:dyDescent="0.25">
      <c r="A62" s="8" t="s">
        <v>220</v>
      </c>
      <c r="B62" s="55"/>
      <c r="C62" s="33" t="s">
        <v>458</v>
      </c>
      <c r="D62" s="63" t="s">
        <v>106</v>
      </c>
      <c r="E62" s="56">
        <v>1</v>
      </c>
    </row>
    <row r="63" spans="1:5" s="51" customFormat="1" ht="49.5" customHeight="1" x14ac:dyDescent="0.25">
      <c r="A63" s="8" t="s">
        <v>286</v>
      </c>
      <c r="B63" s="19"/>
      <c r="C63" s="62" t="s">
        <v>92</v>
      </c>
      <c r="D63" s="62" t="s">
        <v>107</v>
      </c>
      <c r="E63" s="56">
        <v>2</v>
      </c>
    </row>
    <row r="64" spans="1:5" s="51" customFormat="1" ht="48" customHeight="1" x14ac:dyDescent="0.25">
      <c r="A64" s="113" t="s">
        <v>221</v>
      </c>
      <c r="B64" s="32" t="s">
        <v>19</v>
      </c>
      <c r="C64" s="36"/>
      <c r="D64" s="71" t="s">
        <v>210</v>
      </c>
      <c r="E64" s="89">
        <f>SUM(E65:E71)</f>
        <v>7</v>
      </c>
    </row>
    <row r="65" spans="1:5" s="51" customFormat="1" ht="49.5" customHeight="1" x14ac:dyDescent="0.25">
      <c r="A65" s="8" t="s">
        <v>222</v>
      </c>
      <c r="B65" s="50"/>
      <c r="C65" s="33" t="s">
        <v>5</v>
      </c>
      <c r="D65" s="83" t="s">
        <v>100</v>
      </c>
      <c r="E65" s="56">
        <v>1</v>
      </c>
    </row>
    <row r="66" spans="1:5" s="51" customFormat="1" ht="45" customHeight="1" x14ac:dyDescent="0.25">
      <c r="A66" s="8" t="s">
        <v>287</v>
      </c>
      <c r="B66" s="52"/>
      <c r="C66" s="33" t="s">
        <v>5</v>
      </c>
      <c r="D66" s="33" t="s">
        <v>102</v>
      </c>
      <c r="E66" s="56">
        <v>1</v>
      </c>
    </row>
    <row r="67" spans="1:5" s="51" customFormat="1" ht="44.25" customHeight="1" x14ac:dyDescent="0.25">
      <c r="A67" s="8" t="s">
        <v>288</v>
      </c>
      <c r="B67" s="52"/>
      <c r="C67" s="33" t="s">
        <v>33</v>
      </c>
      <c r="D67" s="33" t="s">
        <v>35</v>
      </c>
      <c r="E67" s="56">
        <v>1</v>
      </c>
    </row>
    <row r="68" spans="1:5" s="51" customFormat="1" ht="51.75" customHeight="1" x14ac:dyDescent="0.25">
      <c r="A68" s="8" t="s">
        <v>289</v>
      </c>
      <c r="B68" s="31"/>
      <c r="C68" s="33" t="s">
        <v>92</v>
      </c>
      <c r="D68" s="85" t="s">
        <v>101</v>
      </c>
      <c r="E68" s="86">
        <v>1</v>
      </c>
    </row>
    <row r="69" spans="1:5" s="51" customFormat="1" ht="52.5" customHeight="1" x14ac:dyDescent="0.25">
      <c r="A69" s="8" t="s">
        <v>290</v>
      </c>
      <c r="B69" s="52"/>
      <c r="C69" s="33" t="s">
        <v>92</v>
      </c>
      <c r="D69" s="33" t="s">
        <v>107</v>
      </c>
      <c r="E69" s="56">
        <v>1</v>
      </c>
    </row>
    <row r="70" spans="1:5" s="51" customFormat="1" ht="75" customHeight="1" x14ac:dyDescent="0.25">
      <c r="A70" s="8" t="s">
        <v>291</v>
      </c>
      <c r="B70" s="52"/>
      <c r="C70" s="33" t="s">
        <v>83</v>
      </c>
      <c r="D70" s="33" t="s">
        <v>103</v>
      </c>
      <c r="E70" s="86">
        <v>1</v>
      </c>
    </row>
    <row r="71" spans="1:5" s="51" customFormat="1" ht="46.5" customHeight="1" x14ac:dyDescent="0.25">
      <c r="A71" s="8" t="s">
        <v>292</v>
      </c>
      <c r="B71" s="52"/>
      <c r="C71" s="33" t="s">
        <v>92</v>
      </c>
      <c r="D71" s="83" t="s">
        <v>90</v>
      </c>
      <c r="E71" s="56">
        <v>1</v>
      </c>
    </row>
    <row r="72" spans="1:5" s="51" customFormat="1" ht="39" customHeight="1" x14ac:dyDescent="0.25">
      <c r="A72" s="113" t="s">
        <v>223</v>
      </c>
      <c r="B72" s="32" t="s">
        <v>34</v>
      </c>
      <c r="C72" s="36"/>
      <c r="D72" s="71" t="s">
        <v>210</v>
      </c>
      <c r="E72" s="89">
        <f>SUM(E73:E81)</f>
        <v>10</v>
      </c>
    </row>
    <row r="73" spans="1:5" s="51" customFormat="1" ht="39" customHeight="1" x14ac:dyDescent="0.25">
      <c r="A73" s="8" t="s">
        <v>224</v>
      </c>
      <c r="B73" s="137"/>
      <c r="C73" s="33" t="s">
        <v>5</v>
      </c>
      <c r="D73" s="33" t="s">
        <v>102</v>
      </c>
      <c r="E73" s="91">
        <v>1</v>
      </c>
    </row>
    <row r="74" spans="1:5" s="51" customFormat="1" ht="48" customHeight="1" x14ac:dyDescent="0.25">
      <c r="A74" s="8" t="s">
        <v>293</v>
      </c>
      <c r="B74" s="50"/>
      <c r="C74" s="33" t="s">
        <v>5</v>
      </c>
      <c r="D74" s="83" t="s">
        <v>106</v>
      </c>
      <c r="E74" s="56">
        <v>1</v>
      </c>
    </row>
    <row r="75" spans="1:5" s="51" customFormat="1" ht="45.75" customHeight="1" x14ac:dyDescent="0.25">
      <c r="A75" s="8" t="s">
        <v>294</v>
      </c>
      <c r="B75" s="52"/>
      <c r="C75" s="33" t="s">
        <v>458</v>
      </c>
      <c r="D75" s="83" t="s">
        <v>106</v>
      </c>
      <c r="E75" s="56">
        <v>1</v>
      </c>
    </row>
    <row r="76" spans="1:5" s="51" customFormat="1" ht="48.75" customHeight="1" x14ac:dyDescent="0.25">
      <c r="A76" s="8" t="s">
        <v>295</v>
      </c>
      <c r="B76" s="52"/>
      <c r="C76" s="33" t="s">
        <v>458</v>
      </c>
      <c r="D76" s="33" t="s">
        <v>65</v>
      </c>
      <c r="E76" s="34">
        <v>1</v>
      </c>
    </row>
    <row r="77" spans="1:5" s="51" customFormat="1" ht="70.5" customHeight="1" x14ac:dyDescent="0.25">
      <c r="A77" s="8" t="s">
        <v>296</v>
      </c>
      <c r="B77" s="52"/>
      <c r="C77" s="33" t="s">
        <v>92</v>
      </c>
      <c r="D77" s="33" t="s">
        <v>68</v>
      </c>
      <c r="E77" s="84">
        <v>1</v>
      </c>
    </row>
    <row r="78" spans="1:5" s="51" customFormat="1" ht="49.5" customHeight="1" x14ac:dyDescent="0.25">
      <c r="A78" s="8" t="s">
        <v>297</v>
      </c>
      <c r="B78" s="52"/>
      <c r="C78" s="33" t="s">
        <v>458</v>
      </c>
      <c r="D78" s="33" t="s">
        <v>81</v>
      </c>
      <c r="E78" s="86">
        <v>1</v>
      </c>
    </row>
    <row r="79" spans="1:5" s="51" customFormat="1" ht="51" customHeight="1" x14ac:dyDescent="0.25">
      <c r="A79" s="8" t="s">
        <v>298</v>
      </c>
      <c r="B79" s="52"/>
      <c r="C79" s="33" t="s">
        <v>5</v>
      </c>
      <c r="D79" s="33" t="s">
        <v>81</v>
      </c>
      <c r="E79" s="86">
        <v>1</v>
      </c>
    </row>
    <row r="80" spans="1:5" s="51" customFormat="1" ht="63.75" customHeight="1" x14ac:dyDescent="0.25">
      <c r="A80" s="8" t="s">
        <v>299</v>
      </c>
      <c r="B80" s="52"/>
      <c r="C80" s="33" t="s">
        <v>83</v>
      </c>
      <c r="D80" s="33" t="s">
        <v>103</v>
      </c>
      <c r="E80" s="86">
        <v>1</v>
      </c>
    </row>
    <row r="81" spans="1:5" s="51" customFormat="1" ht="58.5" customHeight="1" x14ac:dyDescent="0.25">
      <c r="A81" s="8" t="s">
        <v>460</v>
      </c>
      <c r="B81" s="52"/>
      <c r="C81" s="33" t="s">
        <v>92</v>
      </c>
      <c r="D81" s="83" t="s">
        <v>90</v>
      </c>
      <c r="E81" s="56">
        <v>2</v>
      </c>
    </row>
    <row r="82" spans="1:5" s="51" customFormat="1" ht="30" customHeight="1" x14ac:dyDescent="0.25">
      <c r="A82" s="113" t="s">
        <v>225</v>
      </c>
      <c r="B82" s="115" t="s">
        <v>3</v>
      </c>
      <c r="C82" s="36"/>
      <c r="D82" s="71" t="s">
        <v>210</v>
      </c>
      <c r="E82" s="89">
        <f>SUM(E83:E93)</f>
        <v>11</v>
      </c>
    </row>
    <row r="83" spans="1:5" s="51" customFormat="1" ht="58.5" customHeight="1" x14ac:dyDescent="0.25">
      <c r="A83" s="8" t="s">
        <v>226</v>
      </c>
      <c r="B83" s="55"/>
      <c r="C83" s="62" t="s">
        <v>5</v>
      </c>
      <c r="D83" s="62" t="s">
        <v>4</v>
      </c>
      <c r="E83" s="90">
        <v>1</v>
      </c>
    </row>
    <row r="84" spans="1:5" s="51" customFormat="1" ht="63" customHeight="1" x14ac:dyDescent="0.25">
      <c r="A84" s="8" t="s">
        <v>300</v>
      </c>
      <c r="B84" s="19"/>
      <c r="C84" s="62" t="s">
        <v>5</v>
      </c>
      <c r="D84" s="63" t="s">
        <v>100</v>
      </c>
      <c r="E84" s="91">
        <v>1</v>
      </c>
    </row>
    <row r="85" spans="1:5" s="51" customFormat="1" ht="57.75" customHeight="1" x14ac:dyDescent="0.25">
      <c r="A85" s="8" t="s">
        <v>301</v>
      </c>
      <c r="B85" s="19"/>
      <c r="C85" s="62" t="s">
        <v>5</v>
      </c>
      <c r="D85" s="62" t="s">
        <v>102</v>
      </c>
      <c r="E85" s="90">
        <v>1</v>
      </c>
    </row>
    <row r="86" spans="1:5" s="51" customFormat="1" ht="42" customHeight="1" x14ac:dyDescent="0.25">
      <c r="A86" s="8" t="s">
        <v>302</v>
      </c>
      <c r="B86" s="19"/>
      <c r="C86" s="33" t="s">
        <v>458</v>
      </c>
      <c r="D86" s="92" t="s">
        <v>65</v>
      </c>
      <c r="E86" s="91">
        <v>1</v>
      </c>
    </row>
    <row r="87" spans="1:5" s="51" customFormat="1" ht="59.25" customHeight="1" x14ac:dyDescent="0.25">
      <c r="A87" s="8" t="s">
        <v>303</v>
      </c>
      <c r="B87" s="19"/>
      <c r="C87" s="62" t="s">
        <v>92</v>
      </c>
      <c r="D87" s="62" t="s">
        <v>68</v>
      </c>
      <c r="E87" s="93">
        <v>1</v>
      </c>
    </row>
    <row r="88" spans="1:5" s="51" customFormat="1" ht="57.75" customHeight="1" x14ac:dyDescent="0.25">
      <c r="A88" s="8" t="s">
        <v>304</v>
      </c>
      <c r="B88" s="19"/>
      <c r="C88" s="62" t="s">
        <v>92</v>
      </c>
      <c r="D88" s="62" t="s">
        <v>101</v>
      </c>
      <c r="E88" s="94">
        <v>1</v>
      </c>
    </row>
    <row r="89" spans="1:5" s="51" customFormat="1" ht="63" customHeight="1" x14ac:dyDescent="0.25">
      <c r="A89" s="8" t="s">
        <v>305</v>
      </c>
      <c r="B89" s="19"/>
      <c r="C89" s="62" t="s">
        <v>5</v>
      </c>
      <c r="D89" s="92" t="s">
        <v>178</v>
      </c>
      <c r="E89" s="91">
        <v>1</v>
      </c>
    </row>
    <row r="90" spans="1:5" s="51" customFormat="1" ht="62.25" customHeight="1" x14ac:dyDescent="0.25">
      <c r="A90" s="8" t="s">
        <v>306</v>
      </c>
      <c r="B90" s="19"/>
      <c r="C90" s="33" t="s">
        <v>458</v>
      </c>
      <c r="D90" s="62" t="s">
        <v>81</v>
      </c>
      <c r="E90" s="94">
        <v>1</v>
      </c>
    </row>
    <row r="91" spans="1:5" s="51" customFormat="1" ht="60" customHeight="1" x14ac:dyDescent="0.25">
      <c r="A91" s="8" t="s">
        <v>307</v>
      </c>
      <c r="B91" s="19"/>
      <c r="C91" s="62" t="s">
        <v>5</v>
      </c>
      <c r="D91" s="62" t="s">
        <v>81</v>
      </c>
      <c r="E91" s="95">
        <v>1</v>
      </c>
    </row>
    <row r="92" spans="1:5" s="51" customFormat="1" ht="63" customHeight="1" x14ac:dyDescent="0.25">
      <c r="A92" s="8" t="s">
        <v>308</v>
      </c>
      <c r="B92" s="19"/>
      <c r="C92" s="62" t="s">
        <v>83</v>
      </c>
      <c r="D92" s="62" t="s">
        <v>103</v>
      </c>
      <c r="E92" s="94">
        <v>1</v>
      </c>
    </row>
    <row r="93" spans="1:5" s="51" customFormat="1" ht="47.25" customHeight="1" x14ac:dyDescent="0.25">
      <c r="A93" s="8" t="s">
        <v>309</v>
      </c>
      <c r="B93" s="19"/>
      <c r="C93" s="62" t="s">
        <v>5</v>
      </c>
      <c r="D93" s="63" t="s">
        <v>448</v>
      </c>
      <c r="E93" s="91">
        <v>1</v>
      </c>
    </row>
    <row r="94" spans="1:5" s="51" customFormat="1" ht="35.25" customHeight="1" x14ac:dyDescent="0.25">
      <c r="A94" s="113" t="s">
        <v>209</v>
      </c>
      <c r="B94" s="32" t="s">
        <v>86</v>
      </c>
      <c r="C94" s="36"/>
      <c r="D94" s="71" t="s">
        <v>210</v>
      </c>
      <c r="E94" s="89">
        <v>1</v>
      </c>
    </row>
    <row r="95" spans="1:5" s="51" customFormat="1" ht="60" customHeight="1" x14ac:dyDescent="0.25">
      <c r="A95" s="8" t="s">
        <v>227</v>
      </c>
      <c r="B95" s="55"/>
      <c r="C95" s="62" t="s">
        <v>83</v>
      </c>
      <c r="D95" s="62" t="s">
        <v>103</v>
      </c>
      <c r="E95" s="94">
        <v>1</v>
      </c>
    </row>
    <row r="96" spans="1:5" s="51" customFormat="1" ht="30" customHeight="1" x14ac:dyDescent="0.25">
      <c r="A96" s="113" t="s">
        <v>229</v>
      </c>
      <c r="B96" s="32" t="s">
        <v>40</v>
      </c>
      <c r="C96" s="36"/>
      <c r="D96" s="71" t="s">
        <v>210</v>
      </c>
      <c r="E96" s="67">
        <v>1</v>
      </c>
    </row>
    <row r="97" spans="1:5" s="51" customFormat="1" ht="47.25" customHeight="1" x14ac:dyDescent="0.25">
      <c r="A97" s="8" t="s">
        <v>231</v>
      </c>
      <c r="B97" s="55"/>
      <c r="C97" s="62" t="s">
        <v>33</v>
      </c>
      <c r="D97" s="62" t="s">
        <v>35</v>
      </c>
      <c r="E97" s="91">
        <v>1</v>
      </c>
    </row>
    <row r="98" spans="1:5" s="51" customFormat="1" ht="30" customHeight="1" x14ac:dyDescent="0.25">
      <c r="A98" s="113" t="s">
        <v>230</v>
      </c>
      <c r="B98" s="32" t="s">
        <v>20</v>
      </c>
      <c r="C98" s="36"/>
      <c r="D98" s="71" t="s">
        <v>210</v>
      </c>
      <c r="E98" s="89">
        <f>SUM(E99:E112)</f>
        <v>17</v>
      </c>
    </row>
    <row r="99" spans="1:5" s="51" customFormat="1" ht="61.5" customHeight="1" x14ac:dyDescent="0.25">
      <c r="A99" s="8" t="s">
        <v>233</v>
      </c>
      <c r="B99" s="55"/>
      <c r="C99" s="62" t="s">
        <v>5</v>
      </c>
      <c r="D99" s="63" t="s">
        <v>100</v>
      </c>
      <c r="E99" s="91">
        <v>1</v>
      </c>
    </row>
    <row r="100" spans="1:5" s="51" customFormat="1" ht="63.75" customHeight="1" x14ac:dyDescent="0.25">
      <c r="A100" s="8" t="s">
        <v>310</v>
      </c>
      <c r="B100" s="19"/>
      <c r="C100" s="62" t="s">
        <v>83</v>
      </c>
      <c r="D100" s="63" t="s">
        <v>104</v>
      </c>
      <c r="E100" s="90">
        <v>1</v>
      </c>
    </row>
    <row r="101" spans="1:5" s="51" customFormat="1" ht="54.75" customHeight="1" x14ac:dyDescent="0.25">
      <c r="A101" s="8" t="s">
        <v>311</v>
      </c>
      <c r="B101" s="19"/>
      <c r="C101" s="62" t="s">
        <v>5</v>
      </c>
      <c r="D101" s="62" t="s">
        <v>102</v>
      </c>
      <c r="E101" s="91">
        <v>1</v>
      </c>
    </row>
    <row r="102" spans="1:5" s="51" customFormat="1" ht="53.25" customHeight="1" x14ac:dyDescent="0.25">
      <c r="A102" s="8" t="s">
        <v>312</v>
      </c>
      <c r="B102" s="19"/>
      <c r="C102" s="33" t="s">
        <v>458</v>
      </c>
      <c r="D102" s="63" t="s">
        <v>106</v>
      </c>
      <c r="E102" s="91">
        <v>1</v>
      </c>
    </row>
    <row r="103" spans="1:5" s="51" customFormat="1" ht="56.25" customHeight="1" x14ac:dyDescent="0.25">
      <c r="A103" s="8" t="s">
        <v>313</v>
      </c>
      <c r="B103" s="19"/>
      <c r="C103" s="62" t="s">
        <v>92</v>
      </c>
      <c r="D103" s="62" t="s">
        <v>68</v>
      </c>
      <c r="E103" s="93">
        <v>1</v>
      </c>
    </row>
    <row r="104" spans="1:5" s="51" customFormat="1" ht="51.75" customHeight="1" x14ac:dyDescent="0.25">
      <c r="A104" s="8" t="s">
        <v>314</v>
      </c>
      <c r="B104" s="19"/>
      <c r="C104" s="62" t="s">
        <v>92</v>
      </c>
      <c r="D104" s="96" t="s">
        <v>101</v>
      </c>
      <c r="E104" s="94">
        <v>1</v>
      </c>
    </row>
    <row r="105" spans="1:5" s="51" customFormat="1" ht="49.5" customHeight="1" x14ac:dyDescent="0.25">
      <c r="A105" s="8" t="s">
        <v>315</v>
      </c>
      <c r="B105" s="19"/>
      <c r="C105" s="62" t="s">
        <v>5</v>
      </c>
      <c r="D105" s="63" t="s">
        <v>98</v>
      </c>
      <c r="E105" s="91">
        <v>2</v>
      </c>
    </row>
    <row r="106" spans="1:5" s="51" customFormat="1" ht="58.5" customHeight="1" x14ac:dyDescent="0.25">
      <c r="A106" s="8" t="s">
        <v>316</v>
      </c>
      <c r="B106" s="97"/>
      <c r="C106" s="62" t="s">
        <v>92</v>
      </c>
      <c r="D106" s="62" t="s">
        <v>97</v>
      </c>
      <c r="E106" s="91">
        <v>1</v>
      </c>
    </row>
    <row r="107" spans="1:5" s="51" customFormat="1" ht="48" customHeight="1" x14ac:dyDescent="0.25">
      <c r="A107" s="8" t="s">
        <v>317</v>
      </c>
      <c r="B107" s="19"/>
      <c r="C107" s="33" t="s">
        <v>458</v>
      </c>
      <c r="D107" s="62" t="s">
        <v>81</v>
      </c>
      <c r="E107" s="94">
        <v>1</v>
      </c>
    </row>
    <row r="108" spans="1:5" s="51" customFormat="1" ht="52.5" customHeight="1" x14ac:dyDescent="0.25">
      <c r="A108" s="8" t="s">
        <v>318</v>
      </c>
      <c r="B108" s="97"/>
      <c r="C108" s="62" t="s">
        <v>83</v>
      </c>
      <c r="D108" s="62" t="s">
        <v>84</v>
      </c>
      <c r="E108" s="93">
        <v>1</v>
      </c>
    </row>
    <row r="109" spans="1:5" s="51" customFormat="1" ht="91.5" customHeight="1" x14ac:dyDescent="0.25">
      <c r="A109" s="8" t="s">
        <v>319</v>
      </c>
      <c r="B109" s="19"/>
      <c r="C109" s="62" t="s">
        <v>83</v>
      </c>
      <c r="D109" s="62" t="s">
        <v>103</v>
      </c>
      <c r="E109" s="94">
        <v>1</v>
      </c>
    </row>
    <row r="110" spans="1:5" s="51" customFormat="1" ht="45.75" customHeight="1" x14ac:dyDescent="0.25">
      <c r="A110" s="8" t="s">
        <v>320</v>
      </c>
      <c r="B110" s="19"/>
      <c r="C110" s="33" t="s">
        <v>458</v>
      </c>
      <c r="D110" s="63" t="s">
        <v>185</v>
      </c>
      <c r="E110" s="91">
        <v>1</v>
      </c>
    </row>
    <row r="111" spans="1:5" s="51" customFormat="1" ht="49.5" customHeight="1" x14ac:dyDescent="0.25">
      <c r="A111" s="8" t="s">
        <v>321</v>
      </c>
      <c r="B111" s="19"/>
      <c r="C111" s="62" t="s">
        <v>83</v>
      </c>
      <c r="D111" s="62" t="s">
        <v>89</v>
      </c>
      <c r="E111" s="93">
        <v>2</v>
      </c>
    </row>
    <row r="112" spans="1:5" s="51" customFormat="1" ht="75.75" customHeight="1" x14ac:dyDescent="0.25">
      <c r="A112" s="8" t="s">
        <v>322</v>
      </c>
      <c r="B112" s="19"/>
      <c r="C112" s="62" t="s">
        <v>92</v>
      </c>
      <c r="D112" s="63" t="s">
        <v>90</v>
      </c>
      <c r="E112" s="91">
        <v>2</v>
      </c>
    </row>
    <row r="113" spans="1:5" s="51" customFormat="1" ht="49.5" customHeight="1" x14ac:dyDescent="0.25">
      <c r="A113" s="165" t="s">
        <v>234</v>
      </c>
      <c r="B113" s="166" t="s">
        <v>21</v>
      </c>
      <c r="C113" s="167"/>
      <c r="D113" s="71" t="s">
        <v>210</v>
      </c>
      <c r="E113" s="168">
        <f>SUM(E114:E119)</f>
        <v>7</v>
      </c>
    </row>
    <row r="114" spans="1:5" s="51" customFormat="1" ht="54" customHeight="1" x14ac:dyDescent="0.25">
      <c r="A114" s="8" t="s">
        <v>235</v>
      </c>
      <c r="B114" s="55"/>
      <c r="C114" s="62" t="s">
        <v>5</v>
      </c>
      <c r="D114" s="63" t="s">
        <v>100</v>
      </c>
      <c r="E114" s="91">
        <v>1</v>
      </c>
    </row>
    <row r="115" spans="1:5" s="51" customFormat="1" ht="53.25" customHeight="1" x14ac:dyDescent="0.25">
      <c r="A115" s="8" t="s">
        <v>236</v>
      </c>
      <c r="B115" s="19"/>
      <c r="C115" s="62" t="s">
        <v>33</v>
      </c>
      <c r="D115" s="62" t="s">
        <v>35</v>
      </c>
      <c r="E115" s="91">
        <v>1</v>
      </c>
    </row>
    <row r="116" spans="1:5" s="51" customFormat="1" ht="47.25" customHeight="1" x14ac:dyDescent="0.25">
      <c r="A116" s="8" t="s">
        <v>323</v>
      </c>
      <c r="B116" s="19"/>
      <c r="C116" s="62" t="s">
        <v>92</v>
      </c>
      <c r="D116" s="96" t="s">
        <v>101</v>
      </c>
      <c r="E116" s="94">
        <v>1</v>
      </c>
    </row>
    <row r="117" spans="1:5" s="51" customFormat="1" ht="50.25" customHeight="1" x14ac:dyDescent="0.25">
      <c r="A117" s="8" t="s">
        <v>324</v>
      </c>
      <c r="B117" s="19"/>
      <c r="C117" s="33" t="s">
        <v>458</v>
      </c>
      <c r="D117" s="62" t="s">
        <v>81</v>
      </c>
      <c r="E117" s="94">
        <v>1</v>
      </c>
    </row>
    <row r="118" spans="1:5" s="51" customFormat="1" ht="60" customHeight="1" x14ac:dyDescent="0.25">
      <c r="A118" s="8" t="s">
        <v>325</v>
      </c>
      <c r="B118" s="19"/>
      <c r="C118" s="62" t="s">
        <v>83</v>
      </c>
      <c r="D118" s="62" t="s">
        <v>103</v>
      </c>
      <c r="E118" s="94">
        <v>1</v>
      </c>
    </row>
    <row r="119" spans="1:5" s="51" customFormat="1" ht="49.5" customHeight="1" x14ac:dyDescent="0.25">
      <c r="A119" s="8" t="s">
        <v>326</v>
      </c>
      <c r="B119" s="19"/>
      <c r="C119" s="62" t="s">
        <v>92</v>
      </c>
      <c r="D119" s="63" t="s">
        <v>90</v>
      </c>
      <c r="E119" s="91">
        <v>2</v>
      </c>
    </row>
    <row r="120" spans="1:5" s="51" customFormat="1" ht="38.25" customHeight="1" x14ac:dyDescent="0.25">
      <c r="A120" s="163" t="s">
        <v>237</v>
      </c>
      <c r="B120" s="112" t="s">
        <v>61</v>
      </c>
      <c r="C120" s="141"/>
      <c r="D120" s="71" t="s">
        <v>210</v>
      </c>
      <c r="E120" s="164">
        <v>1</v>
      </c>
    </row>
    <row r="121" spans="1:5" s="51" customFormat="1" ht="51.75" customHeight="1" x14ac:dyDescent="0.25">
      <c r="A121" s="8" t="s">
        <v>238</v>
      </c>
      <c r="B121" s="55"/>
      <c r="C121" s="33" t="s">
        <v>458</v>
      </c>
      <c r="D121" s="63" t="s">
        <v>106</v>
      </c>
      <c r="E121" s="91">
        <v>1</v>
      </c>
    </row>
    <row r="122" spans="1:5" s="51" customFormat="1" ht="54.75" customHeight="1" x14ac:dyDescent="0.25">
      <c r="A122" s="113" t="s">
        <v>239</v>
      </c>
      <c r="B122" s="32" t="s">
        <v>75</v>
      </c>
      <c r="C122" s="36"/>
      <c r="D122" s="71" t="s">
        <v>210</v>
      </c>
      <c r="E122" s="89">
        <f>SUM(E123:E124)</f>
        <v>2</v>
      </c>
    </row>
    <row r="123" spans="1:5" s="51" customFormat="1" ht="54" customHeight="1" x14ac:dyDescent="0.25">
      <c r="A123" s="8" t="s">
        <v>240</v>
      </c>
      <c r="B123" s="19"/>
      <c r="C123" s="62" t="s">
        <v>5</v>
      </c>
      <c r="D123" s="63" t="s">
        <v>180</v>
      </c>
      <c r="E123" s="91">
        <v>1</v>
      </c>
    </row>
    <row r="124" spans="1:5" s="51" customFormat="1" ht="78" customHeight="1" x14ac:dyDescent="0.25">
      <c r="A124" s="8" t="s">
        <v>327</v>
      </c>
      <c r="B124" s="19"/>
      <c r="C124" s="62" t="s">
        <v>92</v>
      </c>
      <c r="D124" s="63" t="s">
        <v>90</v>
      </c>
      <c r="E124" s="91">
        <v>1</v>
      </c>
    </row>
    <row r="125" spans="1:5" s="51" customFormat="1" ht="44.25" customHeight="1" x14ac:dyDescent="0.25">
      <c r="A125" s="113" t="s">
        <v>241</v>
      </c>
      <c r="B125" s="32" t="s">
        <v>70</v>
      </c>
      <c r="C125" s="36"/>
      <c r="D125" s="71" t="s">
        <v>210</v>
      </c>
      <c r="E125" s="89">
        <v>1</v>
      </c>
    </row>
    <row r="126" spans="1:5" s="51" customFormat="1" ht="63.75" customHeight="1" x14ac:dyDescent="0.25">
      <c r="A126" s="8" t="s">
        <v>242</v>
      </c>
      <c r="B126" s="50"/>
      <c r="C126" s="33" t="s">
        <v>92</v>
      </c>
      <c r="D126" s="62" t="s">
        <v>68</v>
      </c>
      <c r="E126" s="93">
        <v>1</v>
      </c>
    </row>
    <row r="127" spans="1:5" s="51" customFormat="1" ht="30" customHeight="1" x14ac:dyDescent="0.25">
      <c r="A127" s="53" t="s">
        <v>243</v>
      </c>
      <c r="B127" s="17" t="s">
        <v>15</v>
      </c>
      <c r="C127" s="21"/>
      <c r="D127" s="13" t="s">
        <v>210</v>
      </c>
      <c r="E127" s="53">
        <v>1</v>
      </c>
    </row>
    <row r="128" spans="1:5" s="51" customFormat="1" ht="53.25" customHeight="1" x14ac:dyDescent="0.25">
      <c r="A128" s="8" t="s">
        <v>244</v>
      </c>
      <c r="B128" s="55"/>
      <c r="C128" s="33" t="s">
        <v>458</v>
      </c>
      <c r="D128" s="62" t="s">
        <v>14</v>
      </c>
      <c r="E128" s="90">
        <v>1</v>
      </c>
    </row>
    <row r="129" spans="1:5" s="51" customFormat="1" ht="50.25" customHeight="1" x14ac:dyDescent="0.25">
      <c r="A129" s="113" t="s">
        <v>246</v>
      </c>
      <c r="B129" s="32" t="s">
        <v>78</v>
      </c>
      <c r="C129" s="155"/>
      <c r="D129" s="71" t="s">
        <v>210</v>
      </c>
      <c r="E129" s="73">
        <v>1</v>
      </c>
    </row>
    <row r="130" spans="1:5" s="51" customFormat="1" ht="42" customHeight="1" x14ac:dyDescent="0.25">
      <c r="A130" s="98" t="s">
        <v>247</v>
      </c>
      <c r="B130" s="19"/>
      <c r="C130" s="62" t="s">
        <v>92</v>
      </c>
      <c r="D130" s="62" t="s">
        <v>107</v>
      </c>
      <c r="E130" s="91">
        <v>1</v>
      </c>
    </row>
    <row r="131" spans="1:5" s="51" customFormat="1" ht="37.5" customHeight="1" x14ac:dyDescent="0.25">
      <c r="A131" s="113" t="s">
        <v>248</v>
      </c>
      <c r="B131" s="32" t="s">
        <v>41</v>
      </c>
      <c r="C131" s="36"/>
      <c r="D131" s="71" t="s">
        <v>210</v>
      </c>
      <c r="E131" s="89">
        <f>SUM(E132:E134)</f>
        <v>3</v>
      </c>
    </row>
    <row r="132" spans="1:5" s="51" customFormat="1" ht="45.75" customHeight="1" x14ac:dyDescent="0.25">
      <c r="A132" s="98" t="s">
        <v>249</v>
      </c>
      <c r="B132" s="55"/>
      <c r="C132" s="62" t="s">
        <v>33</v>
      </c>
      <c r="D132" s="63" t="s">
        <v>39</v>
      </c>
      <c r="E132" s="91">
        <v>1</v>
      </c>
    </row>
    <row r="133" spans="1:5" s="51" customFormat="1" ht="54" customHeight="1" x14ac:dyDescent="0.25">
      <c r="A133" s="98" t="s">
        <v>330</v>
      </c>
      <c r="B133" s="19"/>
      <c r="C133" s="62" t="s">
        <v>92</v>
      </c>
      <c r="D133" s="62" t="s">
        <v>68</v>
      </c>
      <c r="E133" s="93">
        <v>1</v>
      </c>
    </row>
    <row r="134" spans="1:5" s="51" customFormat="1" ht="69.75" customHeight="1" x14ac:dyDescent="0.25">
      <c r="A134" s="98" t="s">
        <v>468</v>
      </c>
      <c r="B134" s="19"/>
      <c r="C134" s="62" t="s">
        <v>83</v>
      </c>
      <c r="D134" s="62" t="s">
        <v>85</v>
      </c>
      <c r="E134" s="94">
        <v>1</v>
      </c>
    </row>
    <row r="135" spans="1:5" s="51" customFormat="1" ht="30" customHeight="1" x14ac:dyDescent="0.25">
      <c r="A135" s="113" t="s">
        <v>469</v>
      </c>
      <c r="B135" s="32" t="s">
        <v>29</v>
      </c>
      <c r="C135" s="36"/>
      <c r="D135" s="71" t="s">
        <v>210</v>
      </c>
      <c r="E135" s="161">
        <f>SUM(E136:E146)</f>
        <v>13</v>
      </c>
    </row>
    <row r="136" spans="1:5" s="51" customFormat="1" ht="45" customHeight="1" x14ac:dyDescent="0.25">
      <c r="A136" s="98" t="s">
        <v>470</v>
      </c>
      <c r="B136" s="55"/>
      <c r="C136" s="62" t="s">
        <v>83</v>
      </c>
      <c r="D136" s="63" t="s">
        <v>104</v>
      </c>
      <c r="E136" s="90">
        <v>1</v>
      </c>
    </row>
    <row r="137" spans="1:5" s="51" customFormat="1" ht="46.5" customHeight="1" x14ac:dyDescent="0.25">
      <c r="A137" s="98" t="s">
        <v>471</v>
      </c>
      <c r="B137" s="19"/>
      <c r="C137" s="62" t="s">
        <v>33</v>
      </c>
      <c r="D137" s="63" t="s">
        <v>38</v>
      </c>
      <c r="E137" s="91">
        <v>1</v>
      </c>
    </row>
    <row r="138" spans="1:5" s="51" customFormat="1" ht="39" customHeight="1" x14ac:dyDescent="0.25">
      <c r="A138" s="98" t="s">
        <v>331</v>
      </c>
      <c r="B138" s="19"/>
      <c r="C138" s="62" t="s">
        <v>33</v>
      </c>
      <c r="D138" s="62" t="s">
        <v>42</v>
      </c>
      <c r="E138" s="91">
        <v>2</v>
      </c>
    </row>
    <row r="139" spans="1:5" s="51" customFormat="1" ht="33" customHeight="1" x14ac:dyDescent="0.25">
      <c r="A139" s="98" t="s">
        <v>472</v>
      </c>
      <c r="B139" s="19"/>
      <c r="C139" s="62" t="s">
        <v>5</v>
      </c>
      <c r="D139" s="63" t="s">
        <v>106</v>
      </c>
      <c r="E139" s="91">
        <v>1</v>
      </c>
    </row>
    <row r="140" spans="1:5" s="51" customFormat="1" ht="44.25" customHeight="1" x14ac:dyDescent="0.25">
      <c r="A140" s="98" t="s">
        <v>473</v>
      </c>
      <c r="B140" s="19"/>
      <c r="C140" s="33" t="s">
        <v>458</v>
      </c>
      <c r="D140" s="63" t="s">
        <v>106</v>
      </c>
      <c r="E140" s="91">
        <v>1</v>
      </c>
    </row>
    <row r="141" spans="1:5" s="51" customFormat="1" ht="47.25" customHeight="1" x14ac:dyDescent="0.25">
      <c r="A141" s="98" t="s">
        <v>474</v>
      </c>
      <c r="B141" s="19"/>
      <c r="C141" s="33" t="s">
        <v>458</v>
      </c>
      <c r="D141" s="63" t="s">
        <v>65</v>
      </c>
      <c r="E141" s="91">
        <v>1</v>
      </c>
    </row>
    <row r="142" spans="1:5" s="51" customFormat="1" ht="47.25" customHeight="1" x14ac:dyDescent="0.25">
      <c r="A142" s="98" t="s">
        <v>475</v>
      </c>
      <c r="B142" s="19"/>
      <c r="C142" s="62" t="s">
        <v>92</v>
      </c>
      <c r="D142" s="62" t="s">
        <v>68</v>
      </c>
      <c r="E142" s="93">
        <v>2</v>
      </c>
    </row>
    <row r="143" spans="1:5" s="51" customFormat="1" ht="51" customHeight="1" x14ac:dyDescent="0.25">
      <c r="A143" s="98" t="s">
        <v>476</v>
      </c>
      <c r="B143" s="19"/>
      <c r="C143" s="33" t="s">
        <v>458</v>
      </c>
      <c r="D143" s="62" t="s">
        <v>81</v>
      </c>
      <c r="E143" s="94">
        <v>1</v>
      </c>
    </row>
    <row r="144" spans="1:5" s="51" customFormat="1" ht="39" customHeight="1" x14ac:dyDescent="0.25">
      <c r="A144" s="98" t="s">
        <v>477</v>
      </c>
      <c r="B144" s="19"/>
      <c r="C144" s="62" t="s">
        <v>5</v>
      </c>
      <c r="D144" s="62" t="s">
        <v>81</v>
      </c>
      <c r="E144" s="94">
        <v>1</v>
      </c>
    </row>
    <row r="145" spans="1:5" s="51" customFormat="1" ht="51" customHeight="1" x14ac:dyDescent="0.25">
      <c r="A145" s="169" t="s">
        <v>479</v>
      </c>
      <c r="B145" s="19"/>
      <c r="C145" s="62" t="s">
        <v>92</v>
      </c>
      <c r="D145" s="63" t="s">
        <v>90</v>
      </c>
      <c r="E145" s="91">
        <v>1</v>
      </c>
    </row>
    <row r="146" spans="1:5" s="51" customFormat="1" ht="74.25" customHeight="1" x14ac:dyDescent="0.25">
      <c r="A146" s="98" t="s">
        <v>478</v>
      </c>
      <c r="B146" s="19"/>
      <c r="C146" s="62" t="s">
        <v>33</v>
      </c>
      <c r="D146" s="63" t="s">
        <v>90</v>
      </c>
      <c r="E146" s="91">
        <v>1</v>
      </c>
    </row>
    <row r="147" spans="1:5" s="51" customFormat="1" ht="48" customHeight="1" x14ac:dyDescent="0.25">
      <c r="A147" s="113" t="s">
        <v>480</v>
      </c>
      <c r="B147" s="115" t="s">
        <v>7</v>
      </c>
      <c r="C147" s="36"/>
      <c r="D147" s="71" t="s">
        <v>210</v>
      </c>
      <c r="E147" s="89">
        <f>SUM(E148:E166)</f>
        <v>19</v>
      </c>
    </row>
    <row r="148" spans="1:5" s="51" customFormat="1" ht="45.75" customHeight="1" x14ac:dyDescent="0.25">
      <c r="A148" s="98" t="s">
        <v>481</v>
      </c>
      <c r="B148" s="55"/>
      <c r="C148" s="62" t="s">
        <v>5</v>
      </c>
      <c r="D148" s="62" t="s">
        <v>4</v>
      </c>
      <c r="E148" s="91">
        <v>1</v>
      </c>
    </row>
    <row r="149" spans="1:5" s="51" customFormat="1" ht="51" customHeight="1" x14ac:dyDescent="0.25">
      <c r="A149" s="98" t="s">
        <v>482</v>
      </c>
      <c r="B149" s="19"/>
      <c r="C149" s="62" t="s">
        <v>5</v>
      </c>
      <c r="D149" s="63" t="s">
        <v>179</v>
      </c>
      <c r="E149" s="91">
        <v>1</v>
      </c>
    </row>
    <row r="150" spans="1:5" s="51" customFormat="1" ht="33" customHeight="1" x14ac:dyDescent="0.25">
      <c r="A150" s="98" t="s">
        <v>483</v>
      </c>
      <c r="B150" s="19"/>
      <c r="C150" s="62" t="s">
        <v>83</v>
      </c>
      <c r="D150" s="62" t="s">
        <v>104</v>
      </c>
      <c r="E150" s="90">
        <v>1</v>
      </c>
    </row>
    <row r="151" spans="1:5" s="51" customFormat="1" ht="36.75" customHeight="1" x14ac:dyDescent="0.25">
      <c r="A151" s="98" t="s">
        <v>484</v>
      </c>
      <c r="B151" s="19"/>
      <c r="C151" s="62" t="s">
        <v>5</v>
      </c>
      <c r="D151" s="63" t="s">
        <v>106</v>
      </c>
      <c r="E151" s="91">
        <v>1</v>
      </c>
    </row>
    <row r="152" spans="1:5" s="51" customFormat="1" ht="41.25" customHeight="1" x14ac:dyDescent="0.25">
      <c r="A152" s="98" t="s">
        <v>485</v>
      </c>
      <c r="B152" s="19"/>
      <c r="C152" s="33" t="s">
        <v>458</v>
      </c>
      <c r="D152" s="63" t="s">
        <v>106</v>
      </c>
      <c r="E152" s="91">
        <v>1</v>
      </c>
    </row>
    <row r="153" spans="1:5" s="51" customFormat="1" ht="38.25" x14ac:dyDescent="0.25">
      <c r="A153" s="98" t="s">
        <v>486</v>
      </c>
      <c r="B153" s="19"/>
      <c r="C153" s="33" t="s">
        <v>458</v>
      </c>
      <c r="D153" s="63" t="s">
        <v>65</v>
      </c>
      <c r="E153" s="91">
        <v>1</v>
      </c>
    </row>
    <row r="154" spans="1:5" s="51" customFormat="1" ht="38.25" x14ac:dyDescent="0.25">
      <c r="A154" s="98" t="s">
        <v>487</v>
      </c>
      <c r="B154" s="19"/>
      <c r="C154" s="62" t="s">
        <v>92</v>
      </c>
      <c r="D154" s="62" t="s">
        <v>68</v>
      </c>
      <c r="E154" s="93">
        <v>1</v>
      </c>
    </row>
    <row r="155" spans="1:5" s="51" customFormat="1" ht="42" customHeight="1" x14ac:dyDescent="0.25">
      <c r="A155" s="98" t="s">
        <v>488</v>
      </c>
      <c r="B155" s="19"/>
      <c r="C155" s="62" t="s">
        <v>5</v>
      </c>
      <c r="D155" s="63" t="s">
        <v>98</v>
      </c>
      <c r="E155" s="91">
        <v>1</v>
      </c>
    </row>
    <row r="156" spans="1:5" s="51" customFormat="1" ht="38.25" x14ac:dyDescent="0.25">
      <c r="A156" s="98" t="s">
        <v>489</v>
      </c>
      <c r="B156" s="19"/>
      <c r="C156" s="62" t="s">
        <v>92</v>
      </c>
      <c r="D156" s="62" t="s">
        <v>109</v>
      </c>
      <c r="E156" s="91">
        <v>1</v>
      </c>
    </row>
    <row r="157" spans="1:5" s="51" customFormat="1" ht="38.25" x14ac:dyDescent="0.25">
      <c r="A157" s="98" t="s">
        <v>490</v>
      </c>
      <c r="B157" s="19"/>
      <c r="C157" s="62" t="s">
        <v>92</v>
      </c>
      <c r="D157" s="62" t="s">
        <v>97</v>
      </c>
      <c r="E157" s="91">
        <v>1</v>
      </c>
    </row>
    <row r="158" spans="1:5" s="51" customFormat="1" ht="38.25" x14ac:dyDescent="0.25">
      <c r="A158" s="98" t="s">
        <v>491</v>
      </c>
      <c r="B158" s="19"/>
      <c r="C158" s="33" t="s">
        <v>458</v>
      </c>
      <c r="D158" s="62" t="s">
        <v>81</v>
      </c>
      <c r="E158" s="94">
        <v>1</v>
      </c>
    </row>
    <row r="159" spans="1:5" s="51" customFormat="1" ht="37.5" customHeight="1" x14ac:dyDescent="0.25">
      <c r="A159" s="98" t="s">
        <v>492</v>
      </c>
      <c r="B159" s="19"/>
      <c r="C159" s="62" t="s">
        <v>5</v>
      </c>
      <c r="D159" s="62" t="s">
        <v>81</v>
      </c>
      <c r="E159" s="94">
        <v>1</v>
      </c>
    </row>
    <row r="160" spans="1:5" s="51" customFormat="1" ht="30" customHeight="1" x14ac:dyDescent="0.25">
      <c r="A160" s="98" t="s">
        <v>493</v>
      </c>
      <c r="B160" s="19"/>
      <c r="C160" s="62" t="s">
        <v>83</v>
      </c>
      <c r="D160" s="62" t="s">
        <v>82</v>
      </c>
      <c r="E160" s="93">
        <v>1</v>
      </c>
    </row>
    <row r="161" spans="1:5" s="51" customFormat="1" ht="51" customHeight="1" x14ac:dyDescent="0.25">
      <c r="A161" s="98" t="s">
        <v>494</v>
      </c>
      <c r="B161" s="19"/>
      <c r="C161" s="62" t="s">
        <v>83</v>
      </c>
      <c r="D161" s="62" t="s">
        <v>84</v>
      </c>
      <c r="E161" s="93">
        <v>1</v>
      </c>
    </row>
    <row r="162" spans="1:5" s="51" customFormat="1" ht="66.75" customHeight="1" x14ac:dyDescent="0.25">
      <c r="A162" s="98" t="s">
        <v>495</v>
      </c>
      <c r="B162" s="19"/>
      <c r="C162" s="62" t="s">
        <v>83</v>
      </c>
      <c r="D162" s="62" t="s">
        <v>461</v>
      </c>
      <c r="E162" s="94">
        <v>1</v>
      </c>
    </row>
    <row r="163" spans="1:5" s="51" customFormat="1" ht="47.25" customHeight="1" x14ac:dyDescent="0.25">
      <c r="A163" s="98" t="s">
        <v>496</v>
      </c>
      <c r="B163" s="19"/>
      <c r="C163" s="33" t="s">
        <v>458</v>
      </c>
      <c r="D163" s="63" t="s">
        <v>119</v>
      </c>
      <c r="E163" s="91">
        <v>1</v>
      </c>
    </row>
    <row r="164" spans="1:5" s="51" customFormat="1" ht="38.25" x14ac:dyDescent="0.25">
      <c r="A164" s="98" t="s">
        <v>497</v>
      </c>
      <c r="B164" s="19"/>
      <c r="C164" s="62" t="s">
        <v>92</v>
      </c>
      <c r="D164" s="63" t="s">
        <v>90</v>
      </c>
      <c r="E164" s="91">
        <v>1</v>
      </c>
    </row>
    <row r="165" spans="1:5" s="51" customFormat="1" ht="38.25" x14ac:dyDescent="0.25">
      <c r="A165" s="98" t="s">
        <v>498</v>
      </c>
      <c r="B165" s="19"/>
      <c r="C165" s="33" t="s">
        <v>458</v>
      </c>
      <c r="D165" s="63" t="s">
        <v>90</v>
      </c>
      <c r="E165" s="91">
        <v>1</v>
      </c>
    </row>
    <row r="166" spans="1:5" s="51" customFormat="1" ht="44.25" customHeight="1" x14ac:dyDescent="0.25">
      <c r="A166" s="98" t="s">
        <v>499</v>
      </c>
      <c r="B166" s="19"/>
      <c r="C166" s="62" t="s">
        <v>92</v>
      </c>
      <c r="D166" s="96" t="s">
        <v>101</v>
      </c>
      <c r="E166" s="94">
        <v>1</v>
      </c>
    </row>
    <row r="167" spans="1:5" s="51" customFormat="1" ht="32.25" customHeight="1" x14ac:dyDescent="0.25">
      <c r="A167" s="113" t="s">
        <v>328</v>
      </c>
      <c r="B167" s="32" t="s">
        <v>22</v>
      </c>
      <c r="C167" s="36"/>
      <c r="D167" s="71" t="s">
        <v>210</v>
      </c>
      <c r="E167" s="161">
        <f>SUM(E168:E175)</f>
        <v>8</v>
      </c>
    </row>
    <row r="168" spans="1:5" s="51" customFormat="1" ht="38.25" customHeight="1" x14ac:dyDescent="0.25">
      <c r="A168" s="98" t="s">
        <v>329</v>
      </c>
      <c r="B168" s="55"/>
      <c r="C168" s="62" t="s">
        <v>5</v>
      </c>
      <c r="D168" s="63" t="s">
        <v>120</v>
      </c>
      <c r="E168" s="91">
        <v>1</v>
      </c>
    </row>
    <row r="169" spans="1:5" s="51" customFormat="1" ht="41.25" customHeight="1" x14ac:dyDescent="0.25">
      <c r="A169" s="98" t="s">
        <v>332</v>
      </c>
      <c r="B169" s="19"/>
      <c r="C169" s="62" t="s">
        <v>5</v>
      </c>
      <c r="D169" s="62" t="s">
        <v>102</v>
      </c>
      <c r="E169" s="90">
        <v>1</v>
      </c>
    </row>
    <row r="170" spans="1:5" s="51" customFormat="1" ht="39.75" customHeight="1" x14ac:dyDescent="0.25">
      <c r="A170" s="98" t="s">
        <v>333</v>
      </c>
      <c r="B170" s="19"/>
      <c r="C170" s="33" t="s">
        <v>458</v>
      </c>
      <c r="D170" s="63" t="s">
        <v>65</v>
      </c>
      <c r="E170" s="91">
        <v>1</v>
      </c>
    </row>
    <row r="171" spans="1:5" s="51" customFormat="1" ht="48" customHeight="1" x14ac:dyDescent="0.25">
      <c r="A171" s="98" t="s">
        <v>334</v>
      </c>
      <c r="B171" s="19"/>
      <c r="C171" s="62" t="s">
        <v>92</v>
      </c>
      <c r="D171" s="62" t="s">
        <v>68</v>
      </c>
      <c r="E171" s="93">
        <v>1</v>
      </c>
    </row>
    <row r="172" spans="1:5" s="51" customFormat="1" ht="33" customHeight="1" x14ac:dyDescent="0.25">
      <c r="A172" s="98" t="s">
        <v>335</v>
      </c>
      <c r="B172" s="19"/>
      <c r="C172" s="62" t="s">
        <v>5</v>
      </c>
      <c r="D172" s="63" t="s">
        <v>98</v>
      </c>
      <c r="E172" s="91">
        <v>1</v>
      </c>
    </row>
    <row r="173" spans="1:5" s="51" customFormat="1" ht="46.5" customHeight="1" x14ac:dyDescent="0.25">
      <c r="A173" s="98" t="s">
        <v>336</v>
      </c>
      <c r="B173" s="19"/>
      <c r="C173" s="62" t="s">
        <v>83</v>
      </c>
      <c r="D173" s="62" t="s">
        <v>85</v>
      </c>
      <c r="E173" s="94">
        <v>1</v>
      </c>
    </row>
    <row r="174" spans="1:5" s="51" customFormat="1" ht="37.5" customHeight="1" x14ac:dyDescent="0.25">
      <c r="A174" s="98" t="s">
        <v>337</v>
      </c>
      <c r="B174" s="19"/>
      <c r="C174" s="33" t="s">
        <v>458</v>
      </c>
      <c r="D174" s="63" t="s">
        <v>90</v>
      </c>
      <c r="E174" s="91">
        <v>1</v>
      </c>
    </row>
    <row r="175" spans="1:5" s="51" customFormat="1" ht="44.25" customHeight="1" x14ac:dyDescent="0.25">
      <c r="A175" s="98" t="s">
        <v>338</v>
      </c>
      <c r="B175" s="19"/>
      <c r="C175" s="62" t="s">
        <v>92</v>
      </c>
      <c r="D175" s="63" t="s">
        <v>90</v>
      </c>
      <c r="E175" s="91">
        <v>1</v>
      </c>
    </row>
    <row r="176" spans="1:5" s="51" customFormat="1" ht="38.25" customHeight="1" x14ac:dyDescent="0.25">
      <c r="A176" s="53" t="s">
        <v>339</v>
      </c>
      <c r="B176" s="32" t="s">
        <v>13</v>
      </c>
      <c r="C176" s="36"/>
      <c r="D176" s="71" t="s">
        <v>210</v>
      </c>
      <c r="E176" s="89">
        <v>1</v>
      </c>
    </row>
    <row r="177" spans="1:5" s="51" customFormat="1" ht="48.75" customHeight="1" x14ac:dyDescent="0.25">
      <c r="A177" s="98" t="s">
        <v>340</v>
      </c>
      <c r="B177" s="55"/>
      <c r="C177" s="33" t="s">
        <v>458</v>
      </c>
      <c r="D177" s="62" t="s">
        <v>14</v>
      </c>
      <c r="E177" s="90">
        <v>1</v>
      </c>
    </row>
    <row r="178" spans="1:5" s="51" customFormat="1" ht="41.25" customHeight="1" x14ac:dyDescent="0.25">
      <c r="A178" s="113" t="s">
        <v>342</v>
      </c>
      <c r="B178" s="115" t="s">
        <v>8</v>
      </c>
      <c r="C178" s="36"/>
      <c r="D178" s="71" t="s">
        <v>210</v>
      </c>
      <c r="E178" s="68">
        <f>SUM(E179:E190)</f>
        <v>12</v>
      </c>
    </row>
    <row r="179" spans="1:5" s="51" customFormat="1" ht="52.5" customHeight="1" x14ac:dyDescent="0.25">
      <c r="A179" s="98" t="s">
        <v>343</v>
      </c>
      <c r="B179" s="55"/>
      <c r="C179" s="62" t="s">
        <v>5</v>
      </c>
      <c r="D179" s="62" t="s">
        <v>9</v>
      </c>
      <c r="E179" s="90">
        <v>1</v>
      </c>
    </row>
    <row r="180" spans="1:5" s="51" customFormat="1" ht="51.75" customHeight="1" x14ac:dyDescent="0.25">
      <c r="A180" s="98" t="s">
        <v>344</v>
      </c>
      <c r="B180" s="19"/>
      <c r="C180" s="33" t="s">
        <v>458</v>
      </c>
      <c r="D180" s="63" t="s">
        <v>65</v>
      </c>
      <c r="E180" s="91">
        <v>1</v>
      </c>
    </row>
    <row r="181" spans="1:5" s="51" customFormat="1" ht="45" customHeight="1" x14ac:dyDescent="0.25">
      <c r="A181" s="98" t="s">
        <v>345</v>
      </c>
      <c r="B181" s="19"/>
      <c r="C181" s="62" t="s">
        <v>92</v>
      </c>
      <c r="D181" s="62" t="s">
        <v>68</v>
      </c>
      <c r="E181" s="93">
        <v>1</v>
      </c>
    </row>
    <row r="182" spans="1:5" s="51" customFormat="1" ht="53.25" customHeight="1" x14ac:dyDescent="0.25">
      <c r="A182" s="98" t="s">
        <v>346</v>
      </c>
      <c r="B182" s="19"/>
      <c r="C182" s="62" t="s">
        <v>92</v>
      </c>
      <c r="D182" s="96" t="s">
        <v>101</v>
      </c>
      <c r="E182" s="94">
        <v>1</v>
      </c>
    </row>
    <row r="183" spans="1:5" s="51" customFormat="1" ht="54.75" customHeight="1" x14ac:dyDescent="0.25">
      <c r="A183" s="98" t="s">
        <v>347</v>
      </c>
      <c r="B183" s="19"/>
      <c r="C183" s="62" t="s">
        <v>5</v>
      </c>
      <c r="D183" s="63" t="s">
        <v>74</v>
      </c>
      <c r="E183" s="91">
        <v>1</v>
      </c>
    </row>
    <row r="184" spans="1:5" s="51" customFormat="1" ht="45" customHeight="1" x14ac:dyDescent="0.25">
      <c r="A184" s="98" t="s">
        <v>348</v>
      </c>
      <c r="B184" s="19"/>
      <c r="C184" s="62" t="s">
        <v>92</v>
      </c>
      <c r="D184" s="62" t="s">
        <v>118</v>
      </c>
      <c r="E184" s="91">
        <v>1</v>
      </c>
    </row>
    <row r="185" spans="1:5" s="51" customFormat="1" ht="62.25" customHeight="1" x14ac:dyDescent="0.25">
      <c r="A185" s="98" t="s">
        <v>349</v>
      </c>
      <c r="B185" s="99"/>
      <c r="C185" s="33" t="s">
        <v>458</v>
      </c>
      <c r="D185" s="100" t="s">
        <v>81</v>
      </c>
      <c r="E185" s="94">
        <v>1</v>
      </c>
    </row>
    <row r="186" spans="1:5" s="51" customFormat="1" ht="48.75" customHeight="1" x14ac:dyDescent="0.25">
      <c r="A186" s="98" t="s">
        <v>341</v>
      </c>
      <c r="B186" s="19"/>
      <c r="C186" s="62" t="s">
        <v>5</v>
      </c>
      <c r="D186" s="62" t="s">
        <v>81</v>
      </c>
      <c r="E186" s="94">
        <v>1</v>
      </c>
    </row>
    <row r="187" spans="1:5" s="51" customFormat="1" ht="45" customHeight="1" x14ac:dyDescent="0.25">
      <c r="A187" s="98" t="s">
        <v>500</v>
      </c>
      <c r="B187" s="19"/>
      <c r="C187" s="62" t="s">
        <v>83</v>
      </c>
      <c r="D187" s="62" t="s">
        <v>84</v>
      </c>
      <c r="E187" s="93">
        <v>1</v>
      </c>
    </row>
    <row r="188" spans="1:5" s="51" customFormat="1" ht="56.25" customHeight="1" x14ac:dyDescent="0.25">
      <c r="A188" s="98" t="s">
        <v>501</v>
      </c>
      <c r="B188" s="19"/>
      <c r="C188" s="62" t="s">
        <v>83</v>
      </c>
      <c r="D188" s="62" t="s">
        <v>103</v>
      </c>
      <c r="E188" s="94">
        <v>1</v>
      </c>
    </row>
    <row r="189" spans="1:5" s="51" customFormat="1" ht="54.75" customHeight="1" x14ac:dyDescent="0.25">
      <c r="A189" s="98" t="s">
        <v>502</v>
      </c>
      <c r="B189" s="19"/>
      <c r="C189" s="33" t="s">
        <v>458</v>
      </c>
      <c r="D189" s="63" t="s">
        <v>121</v>
      </c>
      <c r="E189" s="91">
        <v>1</v>
      </c>
    </row>
    <row r="190" spans="1:5" s="51" customFormat="1" ht="73.5" customHeight="1" x14ac:dyDescent="0.25">
      <c r="A190" s="98" t="s">
        <v>503</v>
      </c>
      <c r="B190" s="19"/>
      <c r="C190" s="62" t="s">
        <v>92</v>
      </c>
      <c r="D190" s="63" t="s">
        <v>90</v>
      </c>
      <c r="E190" s="91">
        <v>1</v>
      </c>
    </row>
    <row r="191" spans="1:5" s="51" customFormat="1" ht="47.25" customHeight="1" x14ac:dyDescent="0.25">
      <c r="A191" s="113" t="s">
        <v>350</v>
      </c>
      <c r="B191" s="32" t="s">
        <v>16</v>
      </c>
      <c r="C191" s="36"/>
      <c r="D191" s="71" t="s">
        <v>457</v>
      </c>
      <c r="E191" s="89">
        <f>SUM(E192:E198)</f>
        <v>8</v>
      </c>
    </row>
    <row r="192" spans="1:5" s="51" customFormat="1" ht="50.25" customHeight="1" x14ac:dyDescent="0.25">
      <c r="A192" s="98" t="s">
        <v>351</v>
      </c>
      <c r="B192" s="55"/>
      <c r="C192" s="33" t="s">
        <v>458</v>
      </c>
      <c r="D192" s="62" t="s">
        <v>14</v>
      </c>
      <c r="E192" s="90">
        <v>1</v>
      </c>
    </row>
    <row r="193" spans="1:5" s="51" customFormat="1" ht="47.25" customHeight="1" x14ac:dyDescent="0.25">
      <c r="A193" s="98" t="s">
        <v>504</v>
      </c>
      <c r="B193" s="19"/>
      <c r="C193" s="62" t="s">
        <v>92</v>
      </c>
      <c r="D193" s="62" t="s">
        <v>68</v>
      </c>
      <c r="E193" s="93">
        <v>1</v>
      </c>
    </row>
    <row r="194" spans="1:5" s="51" customFormat="1" ht="50.25" customHeight="1" x14ac:dyDescent="0.25">
      <c r="A194" s="98" t="s">
        <v>505</v>
      </c>
      <c r="B194" s="19"/>
      <c r="C194" s="62" t="s">
        <v>92</v>
      </c>
      <c r="D194" s="96" t="s">
        <v>101</v>
      </c>
      <c r="E194" s="94">
        <v>1</v>
      </c>
    </row>
    <row r="195" spans="1:5" s="51" customFormat="1" ht="41.25" customHeight="1" x14ac:dyDescent="0.25">
      <c r="A195" s="98" t="s">
        <v>506</v>
      </c>
      <c r="B195" s="19"/>
      <c r="C195" s="33" t="s">
        <v>458</v>
      </c>
      <c r="D195" s="62" t="s">
        <v>81</v>
      </c>
      <c r="E195" s="94">
        <v>1</v>
      </c>
    </row>
    <row r="196" spans="1:5" s="51" customFormat="1" ht="38.25" customHeight="1" x14ac:dyDescent="0.25">
      <c r="A196" s="98" t="s">
        <v>507</v>
      </c>
      <c r="B196" s="19"/>
      <c r="C196" s="62" t="s">
        <v>5</v>
      </c>
      <c r="D196" s="62" t="s">
        <v>81</v>
      </c>
      <c r="E196" s="94">
        <v>1</v>
      </c>
    </row>
    <row r="197" spans="1:5" s="51" customFormat="1" ht="51.75" customHeight="1" x14ac:dyDescent="0.25">
      <c r="A197" s="98" t="s">
        <v>508</v>
      </c>
      <c r="B197" s="19"/>
      <c r="C197" s="62" t="s">
        <v>83</v>
      </c>
      <c r="D197" s="62" t="s">
        <v>85</v>
      </c>
      <c r="E197" s="94">
        <v>1</v>
      </c>
    </row>
    <row r="198" spans="1:5" s="51" customFormat="1" ht="59.25" customHeight="1" x14ac:dyDescent="0.25">
      <c r="A198" s="98" t="s">
        <v>509</v>
      </c>
      <c r="B198" s="19"/>
      <c r="C198" s="62" t="s">
        <v>92</v>
      </c>
      <c r="D198" s="63" t="s">
        <v>90</v>
      </c>
      <c r="E198" s="91">
        <v>2</v>
      </c>
    </row>
    <row r="199" spans="1:5" s="51" customFormat="1" ht="43.5" customHeight="1" x14ac:dyDescent="0.25">
      <c r="A199" s="113" t="s">
        <v>352</v>
      </c>
      <c r="B199" s="115" t="s">
        <v>11</v>
      </c>
      <c r="C199" s="36"/>
      <c r="D199" s="71" t="s">
        <v>462</v>
      </c>
      <c r="E199" s="89">
        <f>SUM(E200:E235)</f>
        <v>58</v>
      </c>
    </row>
    <row r="200" spans="1:5" s="51" customFormat="1" ht="58.5" customHeight="1" x14ac:dyDescent="0.25">
      <c r="A200" s="98" t="s">
        <v>353</v>
      </c>
      <c r="B200" s="55"/>
      <c r="C200" s="62" t="s">
        <v>5</v>
      </c>
      <c r="D200" s="60" t="s">
        <v>12</v>
      </c>
      <c r="E200" s="54">
        <v>2</v>
      </c>
    </row>
    <row r="201" spans="1:5" s="51" customFormat="1" ht="42" customHeight="1" x14ac:dyDescent="0.25">
      <c r="A201" s="98" t="s">
        <v>354</v>
      </c>
      <c r="B201" s="19"/>
      <c r="C201" s="62" t="s">
        <v>83</v>
      </c>
      <c r="D201" s="62" t="s">
        <v>17</v>
      </c>
      <c r="E201" s="90">
        <v>1</v>
      </c>
    </row>
    <row r="202" spans="1:5" s="51" customFormat="1" ht="40.5" customHeight="1" x14ac:dyDescent="0.25">
      <c r="A202" s="98" t="s">
        <v>355</v>
      </c>
      <c r="B202" s="19"/>
      <c r="C202" s="62" t="s">
        <v>83</v>
      </c>
      <c r="D202" s="62" t="s">
        <v>18</v>
      </c>
      <c r="E202" s="90">
        <v>1</v>
      </c>
    </row>
    <row r="203" spans="1:5" s="51" customFormat="1" ht="46.5" customHeight="1" x14ac:dyDescent="0.25">
      <c r="A203" s="98" t="s">
        <v>356</v>
      </c>
      <c r="B203" s="19"/>
      <c r="C203" s="62" t="s">
        <v>33</v>
      </c>
      <c r="D203" s="62" t="s">
        <v>32</v>
      </c>
      <c r="E203" s="90">
        <v>1</v>
      </c>
    </row>
    <row r="204" spans="1:5" s="51" customFormat="1" ht="55.5" customHeight="1" x14ac:dyDescent="0.25">
      <c r="A204" s="98" t="s">
        <v>357</v>
      </c>
      <c r="B204" s="19"/>
      <c r="C204" s="62" t="s">
        <v>83</v>
      </c>
      <c r="D204" s="62" t="s">
        <v>194</v>
      </c>
      <c r="E204" s="90">
        <v>1</v>
      </c>
    </row>
    <row r="205" spans="1:5" s="51" customFormat="1" ht="44.25" customHeight="1" x14ac:dyDescent="0.25">
      <c r="A205" s="98" t="s">
        <v>358</v>
      </c>
      <c r="B205" s="19"/>
      <c r="C205" s="62" t="s">
        <v>83</v>
      </c>
      <c r="D205" s="62" t="s">
        <v>177</v>
      </c>
      <c r="E205" s="90">
        <v>2</v>
      </c>
    </row>
    <row r="206" spans="1:5" s="51" customFormat="1" ht="57.75" customHeight="1" x14ac:dyDescent="0.25">
      <c r="A206" s="98" t="s">
        <v>359</v>
      </c>
      <c r="B206" s="19"/>
      <c r="C206" s="62" t="s">
        <v>33</v>
      </c>
      <c r="D206" s="63" t="s">
        <v>43</v>
      </c>
      <c r="E206" s="91">
        <v>2</v>
      </c>
    </row>
    <row r="207" spans="1:5" s="51" customFormat="1" ht="46.5" customHeight="1" x14ac:dyDescent="0.25">
      <c r="A207" s="98" t="s">
        <v>360</v>
      </c>
      <c r="B207" s="19"/>
      <c r="C207" s="62" t="s">
        <v>33</v>
      </c>
      <c r="D207" s="63" t="s">
        <v>44</v>
      </c>
      <c r="E207" s="91">
        <v>3</v>
      </c>
    </row>
    <row r="208" spans="1:5" s="51" customFormat="1" ht="55.5" customHeight="1" x14ac:dyDescent="0.25">
      <c r="A208" s="98" t="s">
        <v>363</v>
      </c>
      <c r="B208" s="19"/>
      <c r="C208" s="62" t="s">
        <v>33</v>
      </c>
      <c r="D208" s="63" t="s">
        <v>45</v>
      </c>
      <c r="E208" s="91">
        <v>2</v>
      </c>
    </row>
    <row r="209" spans="1:5" s="51" customFormat="1" ht="37.5" customHeight="1" x14ac:dyDescent="0.25">
      <c r="A209" s="98" t="s">
        <v>361</v>
      </c>
      <c r="B209" s="19"/>
      <c r="C209" s="62" t="s">
        <v>33</v>
      </c>
      <c r="D209" s="63" t="s">
        <v>46</v>
      </c>
      <c r="E209" s="91">
        <v>1</v>
      </c>
    </row>
    <row r="210" spans="1:5" s="51" customFormat="1" ht="53.25" customHeight="1" x14ac:dyDescent="0.25">
      <c r="A210" s="98" t="s">
        <v>362</v>
      </c>
      <c r="B210" s="19"/>
      <c r="C210" s="62" t="s">
        <v>33</v>
      </c>
      <c r="D210" s="63" t="s">
        <v>47</v>
      </c>
      <c r="E210" s="91">
        <v>2</v>
      </c>
    </row>
    <row r="211" spans="1:5" s="51" customFormat="1" ht="46.5" customHeight="1" x14ac:dyDescent="0.25">
      <c r="A211" s="98" t="s">
        <v>364</v>
      </c>
      <c r="B211" s="19"/>
      <c r="C211" s="62" t="s">
        <v>33</v>
      </c>
      <c r="D211" s="63" t="s">
        <v>48</v>
      </c>
      <c r="E211" s="91">
        <v>1</v>
      </c>
    </row>
    <row r="212" spans="1:5" s="51" customFormat="1" ht="38.25" x14ac:dyDescent="0.25">
      <c r="A212" s="98" t="s">
        <v>510</v>
      </c>
      <c r="B212" s="19"/>
      <c r="C212" s="62" t="s">
        <v>33</v>
      </c>
      <c r="D212" s="63" t="s">
        <v>49</v>
      </c>
      <c r="E212" s="91">
        <v>1</v>
      </c>
    </row>
    <row r="213" spans="1:5" s="51" customFormat="1" ht="41.25" customHeight="1" x14ac:dyDescent="0.25">
      <c r="A213" s="98" t="s">
        <v>511</v>
      </c>
      <c r="B213" s="19"/>
      <c r="C213" s="62" t="s">
        <v>33</v>
      </c>
      <c r="D213" s="63" t="s">
        <v>50</v>
      </c>
      <c r="E213" s="91">
        <v>1</v>
      </c>
    </row>
    <row r="214" spans="1:5" s="51" customFormat="1" ht="43.5" customHeight="1" x14ac:dyDescent="0.25">
      <c r="A214" s="98" t="s">
        <v>512</v>
      </c>
      <c r="B214" s="19"/>
      <c r="C214" s="62" t="s">
        <v>33</v>
      </c>
      <c r="D214" s="63" t="s">
        <v>51</v>
      </c>
      <c r="E214" s="91">
        <v>1</v>
      </c>
    </row>
    <row r="215" spans="1:5" s="51" customFormat="1" ht="33.75" customHeight="1" x14ac:dyDescent="0.25">
      <c r="A215" s="98" t="s">
        <v>513</v>
      </c>
      <c r="B215" s="19"/>
      <c r="C215" s="62" t="s">
        <v>33</v>
      </c>
      <c r="D215" s="63" t="s">
        <v>52</v>
      </c>
      <c r="E215" s="91">
        <v>1</v>
      </c>
    </row>
    <row r="216" spans="1:5" s="51" customFormat="1" ht="51" x14ac:dyDescent="0.25">
      <c r="A216" s="98" t="s">
        <v>514</v>
      </c>
      <c r="B216" s="19"/>
      <c r="C216" s="62" t="s">
        <v>33</v>
      </c>
      <c r="D216" s="63" t="s">
        <v>53</v>
      </c>
      <c r="E216" s="91">
        <v>1</v>
      </c>
    </row>
    <row r="217" spans="1:5" s="51" customFormat="1" ht="48.75" customHeight="1" x14ac:dyDescent="0.25">
      <c r="A217" s="98" t="s">
        <v>515</v>
      </c>
      <c r="B217" s="19"/>
      <c r="C217" s="62" t="s">
        <v>33</v>
      </c>
      <c r="D217" s="63" t="s">
        <v>54</v>
      </c>
      <c r="E217" s="91">
        <v>2</v>
      </c>
    </row>
    <row r="218" spans="1:5" s="51" customFormat="1" ht="37.5" customHeight="1" x14ac:dyDescent="0.25">
      <c r="A218" s="98" t="s">
        <v>516</v>
      </c>
      <c r="B218" s="19"/>
      <c r="C218" s="62" t="s">
        <v>33</v>
      </c>
      <c r="D218" s="63" t="s">
        <v>55</v>
      </c>
      <c r="E218" s="91">
        <v>1</v>
      </c>
    </row>
    <row r="219" spans="1:5" s="51" customFormat="1" ht="39.75" customHeight="1" x14ac:dyDescent="0.25">
      <c r="A219" s="98" t="s">
        <v>517</v>
      </c>
      <c r="B219" s="19"/>
      <c r="C219" s="62" t="s">
        <v>33</v>
      </c>
      <c r="D219" s="63" t="s">
        <v>56</v>
      </c>
      <c r="E219" s="91">
        <v>2</v>
      </c>
    </row>
    <row r="220" spans="1:5" s="51" customFormat="1" ht="51" customHeight="1" x14ac:dyDescent="0.25">
      <c r="A220" s="98" t="s">
        <v>518</v>
      </c>
      <c r="B220" s="19"/>
      <c r="C220" s="62" t="s">
        <v>33</v>
      </c>
      <c r="D220" s="63" t="s">
        <v>122</v>
      </c>
      <c r="E220" s="91">
        <v>3</v>
      </c>
    </row>
    <row r="221" spans="1:5" s="51" customFormat="1" ht="58.5" customHeight="1" x14ac:dyDescent="0.25">
      <c r="A221" s="98" t="s">
        <v>520</v>
      </c>
      <c r="B221" s="19"/>
      <c r="C221" s="62" t="s">
        <v>92</v>
      </c>
      <c r="D221" s="62" t="s">
        <v>193</v>
      </c>
      <c r="E221" s="90">
        <v>2</v>
      </c>
    </row>
    <row r="222" spans="1:5" s="51" customFormat="1" ht="45" customHeight="1" x14ac:dyDescent="0.25">
      <c r="A222" s="98" t="s">
        <v>519</v>
      </c>
      <c r="B222" s="19"/>
      <c r="C222" s="62" t="s">
        <v>33</v>
      </c>
      <c r="D222" s="62" t="s">
        <v>463</v>
      </c>
      <c r="E222" s="90">
        <v>1</v>
      </c>
    </row>
    <row r="223" spans="1:5" s="51" customFormat="1" ht="59.25" customHeight="1" x14ac:dyDescent="0.25">
      <c r="A223" s="98" t="s">
        <v>521</v>
      </c>
      <c r="B223" s="19"/>
      <c r="C223" s="62" t="s">
        <v>33</v>
      </c>
      <c r="D223" s="62" t="s">
        <v>189</v>
      </c>
      <c r="E223" s="93">
        <v>1</v>
      </c>
    </row>
    <row r="224" spans="1:5" s="51" customFormat="1" ht="48" customHeight="1" x14ac:dyDescent="0.25">
      <c r="A224" s="98" t="s">
        <v>522</v>
      </c>
      <c r="B224" s="19"/>
      <c r="C224" s="62" t="s">
        <v>5</v>
      </c>
      <c r="D224" s="62" t="s">
        <v>191</v>
      </c>
      <c r="E224" s="90">
        <v>2</v>
      </c>
    </row>
    <row r="225" spans="1:5" s="51" customFormat="1" ht="53.25" customHeight="1" x14ac:dyDescent="0.25">
      <c r="A225" s="98" t="s">
        <v>523</v>
      </c>
      <c r="B225" s="19"/>
      <c r="C225" s="62" t="s">
        <v>5</v>
      </c>
      <c r="D225" s="62" t="s">
        <v>195</v>
      </c>
      <c r="E225" s="93">
        <v>1</v>
      </c>
    </row>
    <row r="226" spans="1:5" s="51" customFormat="1" ht="57.6" customHeight="1" x14ac:dyDescent="0.25">
      <c r="A226" s="98" t="s">
        <v>524</v>
      </c>
      <c r="B226" s="19"/>
      <c r="C226" s="62" t="s">
        <v>5</v>
      </c>
      <c r="D226" s="96" t="s">
        <v>190</v>
      </c>
      <c r="E226" s="101">
        <v>2</v>
      </c>
    </row>
    <row r="227" spans="1:5" s="51" customFormat="1" ht="44.25" customHeight="1" x14ac:dyDescent="0.25">
      <c r="A227" s="98" t="s">
        <v>525</v>
      </c>
      <c r="B227" s="19"/>
      <c r="C227" s="62" t="s">
        <v>5</v>
      </c>
      <c r="D227" s="62" t="s">
        <v>192</v>
      </c>
      <c r="E227" s="90">
        <v>1</v>
      </c>
    </row>
    <row r="228" spans="1:5" s="51" customFormat="1" ht="47.25" customHeight="1" x14ac:dyDescent="0.25">
      <c r="A228" s="98" t="s">
        <v>526</v>
      </c>
      <c r="B228" s="19"/>
      <c r="C228" s="62" t="s">
        <v>5</v>
      </c>
      <c r="D228" s="62" t="s">
        <v>123</v>
      </c>
      <c r="E228" s="93">
        <v>2</v>
      </c>
    </row>
    <row r="229" spans="1:5" s="51" customFormat="1" ht="33.75" customHeight="1" x14ac:dyDescent="0.25">
      <c r="A229" s="98" t="s">
        <v>530</v>
      </c>
      <c r="B229" s="19"/>
      <c r="C229" s="62" t="s">
        <v>5</v>
      </c>
      <c r="D229" s="62" t="s">
        <v>187</v>
      </c>
      <c r="E229" s="90">
        <v>3</v>
      </c>
    </row>
    <row r="230" spans="1:5" s="51" customFormat="1" ht="45.75" customHeight="1" x14ac:dyDescent="0.25">
      <c r="A230" s="98" t="s">
        <v>529</v>
      </c>
      <c r="B230" s="19"/>
      <c r="C230" s="62" t="s">
        <v>5</v>
      </c>
      <c r="D230" s="62" t="s">
        <v>188</v>
      </c>
      <c r="E230" s="90">
        <v>3</v>
      </c>
    </row>
    <row r="231" spans="1:5" s="51" customFormat="1" ht="38.25" customHeight="1" x14ac:dyDescent="0.25">
      <c r="A231" s="170" t="s">
        <v>528</v>
      </c>
      <c r="B231" s="19"/>
      <c r="C231" s="62" t="s">
        <v>83</v>
      </c>
      <c r="D231" s="62" t="s">
        <v>124</v>
      </c>
      <c r="E231" s="90">
        <v>1</v>
      </c>
    </row>
    <row r="232" spans="1:5" s="51" customFormat="1" ht="45" customHeight="1" x14ac:dyDescent="0.25">
      <c r="A232" s="98" t="s">
        <v>568</v>
      </c>
      <c r="B232" s="19"/>
      <c r="C232" s="62" t="s">
        <v>83</v>
      </c>
      <c r="D232" s="62" t="s">
        <v>87</v>
      </c>
      <c r="E232" s="90">
        <v>2</v>
      </c>
    </row>
    <row r="233" spans="1:5" s="51" customFormat="1" ht="45.75" customHeight="1" x14ac:dyDescent="0.25">
      <c r="A233" s="98" t="s">
        <v>527</v>
      </c>
      <c r="B233" s="19"/>
      <c r="C233" s="62" t="s">
        <v>5</v>
      </c>
      <c r="D233" s="62" t="s">
        <v>196</v>
      </c>
      <c r="E233" s="90">
        <v>2</v>
      </c>
    </row>
    <row r="234" spans="1:5" s="51" customFormat="1" ht="45.75" customHeight="1" x14ac:dyDescent="0.25">
      <c r="A234" s="98" t="s">
        <v>531</v>
      </c>
      <c r="B234" s="19"/>
      <c r="C234" s="62" t="s">
        <v>5</v>
      </c>
      <c r="D234" s="62" t="s">
        <v>181</v>
      </c>
      <c r="E234" s="90">
        <v>1</v>
      </c>
    </row>
    <row r="235" spans="1:5" s="51" customFormat="1" ht="54.75" customHeight="1" x14ac:dyDescent="0.25">
      <c r="A235" s="98" t="s">
        <v>532</v>
      </c>
      <c r="B235" s="19"/>
      <c r="C235" s="62" t="s">
        <v>5</v>
      </c>
      <c r="D235" s="63" t="s">
        <v>182</v>
      </c>
      <c r="E235" s="91">
        <v>2</v>
      </c>
    </row>
    <row r="236" spans="1:5" s="51" customFormat="1" ht="46.5" customHeight="1" x14ac:dyDescent="0.25">
      <c r="A236" s="113" t="s">
        <v>365</v>
      </c>
      <c r="B236" s="115" t="s">
        <v>6</v>
      </c>
      <c r="C236" s="36"/>
      <c r="D236" s="71" t="s">
        <v>457</v>
      </c>
      <c r="E236" s="89">
        <f>SUM(E237:E248)</f>
        <v>12</v>
      </c>
    </row>
    <row r="237" spans="1:5" s="51" customFormat="1" ht="45.75" customHeight="1" x14ac:dyDescent="0.25">
      <c r="A237" s="98" t="s">
        <v>366</v>
      </c>
      <c r="B237" s="55"/>
      <c r="C237" s="62" t="s">
        <v>5</v>
      </c>
      <c r="D237" s="62" t="s">
        <v>4</v>
      </c>
      <c r="E237" s="90">
        <v>1</v>
      </c>
    </row>
    <row r="238" spans="1:5" s="51" customFormat="1" ht="50.25" customHeight="1" x14ac:dyDescent="0.25">
      <c r="A238" s="98" t="s">
        <v>367</v>
      </c>
      <c r="B238" s="19"/>
      <c r="C238" s="62" t="s">
        <v>5</v>
      </c>
      <c r="D238" s="63" t="s">
        <v>110</v>
      </c>
      <c r="E238" s="91">
        <v>1</v>
      </c>
    </row>
    <row r="239" spans="1:5" s="51" customFormat="1" ht="46.5" customHeight="1" x14ac:dyDescent="0.25">
      <c r="A239" s="98" t="s">
        <v>368</v>
      </c>
      <c r="B239" s="19"/>
      <c r="C239" s="62" t="s">
        <v>83</v>
      </c>
      <c r="D239" s="63" t="s">
        <v>104</v>
      </c>
      <c r="E239" s="90">
        <v>1</v>
      </c>
    </row>
    <row r="240" spans="1:5" s="51" customFormat="1" ht="34.5" customHeight="1" x14ac:dyDescent="0.25">
      <c r="A240" s="98" t="s">
        <v>369</v>
      </c>
      <c r="B240" s="19"/>
      <c r="C240" s="62" t="s">
        <v>5</v>
      </c>
      <c r="D240" s="62" t="s">
        <v>128</v>
      </c>
      <c r="E240" s="91">
        <v>1</v>
      </c>
    </row>
    <row r="241" spans="1:5" s="51" customFormat="1" ht="38.25" customHeight="1" x14ac:dyDescent="0.25">
      <c r="A241" s="98" t="s">
        <v>370</v>
      </c>
      <c r="B241" s="19"/>
      <c r="C241" s="62" t="s">
        <v>5</v>
      </c>
      <c r="D241" s="63" t="s">
        <v>106</v>
      </c>
      <c r="E241" s="91">
        <v>1</v>
      </c>
    </row>
    <row r="242" spans="1:5" s="51" customFormat="1" ht="46.5" customHeight="1" x14ac:dyDescent="0.25">
      <c r="A242" s="98" t="s">
        <v>371</v>
      </c>
      <c r="B242" s="19"/>
      <c r="C242" s="33" t="s">
        <v>458</v>
      </c>
      <c r="D242" s="63" t="s">
        <v>106</v>
      </c>
      <c r="E242" s="91">
        <v>1</v>
      </c>
    </row>
    <row r="243" spans="1:5" s="51" customFormat="1" ht="52.5" customHeight="1" x14ac:dyDescent="0.25">
      <c r="A243" s="98" t="s">
        <v>372</v>
      </c>
      <c r="B243" s="19"/>
      <c r="C243" s="62" t="s">
        <v>92</v>
      </c>
      <c r="D243" s="62" t="s">
        <v>68</v>
      </c>
      <c r="E243" s="93">
        <v>1</v>
      </c>
    </row>
    <row r="244" spans="1:5" s="51" customFormat="1" ht="51" customHeight="1" x14ac:dyDescent="0.25">
      <c r="A244" s="98" t="s">
        <v>533</v>
      </c>
      <c r="B244" s="19"/>
      <c r="C244" s="33" t="s">
        <v>458</v>
      </c>
      <c r="D244" s="62" t="s">
        <v>81</v>
      </c>
      <c r="E244" s="94">
        <v>1</v>
      </c>
    </row>
    <row r="245" spans="1:5" s="51" customFormat="1" ht="36.75" customHeight="1" x14ac:dyDescent="0.25">
      <c r="A245" s="98" t="s">
        <v>534</v>
      </c>
      <c r="B245" s="19"/>
      <c r="C245" s="62" t="s">
        <v>5</v>
      </c>
      <c r="D245" s="62" t="s">
        <v>81</v>
      </c>
      <c r="E245" s="94">
        <v>1</v>
      </c>
    </row>
    <row r="246" spans="1:5" s="51" customFormat="1" ht="40.5" customHeight="1" x14ac:dyDescent="0.25">
      <c r="A246" s="98" t="s">
        <v>535</v>
      </c>
      <c r="B246" s="19"/>
      <c r="C246" s="62" t="s">
        <v>83</v>
      </c>
      <c r="D246" s="62" t="s">
        <v>82</v>
      </c>
      <c r="E246" s="93">
        <v>1</v>
      </c>
    </row>
    <row r="247" spans="1:5" s="51" customFormat="1" ht="46.5" customHeight="1" x14ac:dyDescent="0.25">
      <c r="A247" s="98" t="s">
        <v>536</v>
      </c>
      <c r="B247" s="19"/>
      <c r="C247" s="62" t="s">
        <v>83</v>
      </c>
      <c r="D247" s="62" t="s">
        <v>111</v>
      </c>
      <c r="E247" s="94">
        <v>1</v>
      </c>
    </row>
    <row r="248" spans="1:5" s="51" customFormat="1" ht="69" customHeight="1" x14ac:dyDescent="0.25">
      <c r="A248" s="98" t="s">
        <v>537</v>
      </c>
      <c r="B248" s="19"/>
      <c r="C248" s="62" t="s">
        <v>92</v>
      </c>
      <c r="D248" s="63" t="s">
        <v>90</v>
      </c>
      <c r="E248" s="91">
        <v>1</v>
      </c>
    </row>
    <row r="249" spans="1:5" s="51" customFormat="1" ht="36" customHeight="1" x14ac:dyDescent="0.25">
      <c r="A249" s="113" t="s">
        <v>373</v>
      </c>
      <c r="B249" s="32" t="s">
        <v>72</v>
      </c>
      <c r="C249" s="36"/>
      <c r="D249" s="71" t="s">
        <v>457</v>
      </c>
      <c r="E249" s="89">
        <f>SUM(E250:E252)</f>
        <v>3</v>
      </c>
    </row>
    <row r="250" spans="1:5" s="51" customFormat="1" ht="46.5" customHeight="1" x14ac:dyDescent="0.25">
      <c r="A250" s="98" t="s">
        <v>374</v>
      </c>
      <c r="B250" s="55"/>
      <c r="C250" s="62" t="s">
        <v>92</v>
      </c>
      <c r="D250" s="96" t="s">
        <v>101</v>
      </c>
      <c r="E250" s="94">
        <v>1</v>
      </c>
    </row>
    <row r="251" spans="1:5" s="51" customFormat="1" ht="60" customHeight="1" x14ac:dyDescent="0.25">
      <c r="A251" s="98" t="s">
        <v>375</v>
      </c>
      <c r="B251" s="19"/>
      <c r="C251" s="62" t="s">
        <v>92</v>
      </c>
      <c r="D251" s="63" t="s">
        <v>90</v>
      </c>
      <c r="E251" s="91">
        <v>1</v>
      </c>
    </row>
    <row r="252" spans="1:5" s="51" customFormat="1" ht="59.25" customHeight="1" x14ac:dyDescent="0.25">
      <c r="A252" s="98" t="s">
        <v>376</v>
      </c>
      <c r="B252" s="19"/>
      <c r="C252" s="33" t="s">
        <v>458</v>
      </c>
      <c r="D252" s="63" t="s">
        <v>90</v>
      </c>
      <c r="E252" s="91">
        <v>1</v>
      </c>
    </row>
    <row r="253" spans="1:5" s="51" customFormat="1" ht="30" customHeight="1" x14ac:dyDescent="0.25">
      <c r="A253" s="113" t="s">
        <v>377</v>
      </c>
      <c r="B253" s="32" t="s">
        <v>23</v>
      </c>
      <c r="C253" s="36"/>
      <c r="D253" s="71" t="s">
        <v>457</v>
      </c>
      <c r="E253" s="89">
        <f>SUM(E254:E264)</f>
        <v>17</v>
      </c>
    </row>
    <row r="254" spans="1:5" s="51" customFormat="1" ht="51.75" customHeight="1" x14ac:dyDescent="0.25">
      <c r="A254" s="98" t="s">
        <v>380</v>
      </c>
      <c r="B254" s="55"/>
      <c r="C254" s="62" t="s">
        <v>5</v>
      </c>
      <c r="D254" s="63" t="s">
        <v>125</v>
      </c>
      <c r="E254" s="91">
        <v>1</v>
      </c>
    </row>
    <row r="255" spans="1:5" s="51" customFormat="1" ht="46.5" customHeight="1" x14ac:dyDescent="0.25">
      <c r="A255" s="98" t="s">
        <v>381</v>
      </c>
      <c r="B255" s="19"/>
      <c r="C255" s="62" t="s">
        <v>5</v>
      </c>
      <c r="D255" s="62" t="s">
        <v>126</v>
      </c>
      <c r="E255" s="91">
        <v>1</v>
      </c>
    </row>
    <row r="256" spans="1:5" s="51" customFormat="1" ht="45.75" customHeight="1" x14ac:dyDescent="0.25">
      <c r="A256" s="98" t="s">
        <v>382</v>
      </c>
      <c r="B256" s="19"/>
      <c r="C256" s="33" t="s">
        <v>458</v>
      </c>
      <c r="D256" s="63" t="s">
        <v>106</v>
      </c>
      <c r="E256" s="91">
        <v>2</v>
      </c>
    </row>
    <row r="257" spans="1:5" s="51" customFormat="1" ht="30" customHeight="1" x14ac:dyDescent="0.25">
      <c r="A257" s="98" t="s">
        <v>538</v>
      </c>
      <c r="B257" s="19"/>
      <c r="C257" s="62" t="s">
        <v>5</v>
      </c>
      <c r="D257" s="63" t="s">
        <v>106</v>
      </c>
      <c r="E257" s="91">
        <v>1</v>
      </c>
    </row>
    <row r="258" spans="1:5" s="51" customFormat="1" ht="42.75" customHeight="1" x14ac:dyDescent="0.25">
      <c r="A258" s="98" t="s">
        <v>539</v>
      </c>
      <c r="B258" s="19"/>
      <c r="C258" s="33" t="s">
        <v>458</v>
      </c>
      <c r="D258" s="63" t="s">
        <v>65</v>
      </c>
      <c r="E258" s="91">
        <v>1</v>
      </c>
    </row>
    <row r="259" spans="1:5" s="51" customFormat="1" ht="69.75" customHeight="1" x14ac:dyDescent="0.25">
      <c r="A259" s="98" t="s">
        <v>540</v>
      </c>
      <c r="B259" s="19"/>
      <c r="C259" s="62" t="s">
        <v>92</v>
      </c>
      <c r="D259" s="62" t="s">
        <v>127</v>
      </c>
      <c r="E259" s="93">
        <v>2</v>
      </c>
    </row>
    <row r="260" spans="1:5" s="51" customFormat="1" ht="47.25" customHeight="1" x14ac:dyDescent="0.25">
      <c r="A260" s="98" t="s">
        <v>541</v>
      </c>
      <c r="B260" s="19"/>
      <c r="C260" s="62" t="s">
        <v>92</v>
      </c>
      <c r="D260" s="62" t="s">
        <v>107</v>
      </c>
      <c r="E260" s="91">
        <v>2</v>
      </c>
    </row>
    <row r="261" spans="1:5" s="51" customFormat="1" ht="54.75" customHeight="1" x14ac:dyDescent="0.25">
      <c r="A261" s="98" t="s">
        <v>542</v>
      </c>
      <c r="B261" s="19"/>
      <c r="C261" s="33" t="s">
        <v>458</v>
      </c>
      <c r="D261" s="62" t="s">
        <v>81</v>
      </c>
      <c r="E261" s="94">
        <v>1</v>
      </c>
    </row>
    <row r="262" spans="1:5" s="51" customFormat="1" ht="52.5" customHeight="1" x14ac:dyDescent="0.25">
      <c r="A262" s="98" t="s">
        <v>543</v>
      </c>
      <c r="B262" s="19"/>
      <c r="C262" s="62" t="s">
        <v>5</v>
      </c>
      <c r="D262" s="62" t="s">
        <v>81</v>
      </c>
      <c r="E262" s="95">
        <v>1</v>
      </c>
    </row>
    <row r="263" spans="1:5" s="51" customFormat="1" ht="61.5" customHeight="1" x14ac:dyDescent="0.25">
      <c r="A263" s="98" t="s">
        <v>544</v>
      </c>
      <c r="B263" s="19"/>
      <c r="C263" s="62" t="s">
        <v>83</v>
      </c>
      <c r="D263" s="62" t="s">
        <v>103</v>
      </c>
      <c r="E263" s="94">
        <v>1</v>
      </c>
    </row>
    <row r="264" spans="1:5" s="51" customFormat="1" ht="56.25" customHeight="1" x14ac:dyDescent="0.25">
      <c r="A264" s="98" t="s">
        <v>545</v>
      </c>
      <c r="B264" s="19"/>
      <c r="C264" s="62" t="s">
        <v>92</v>
      </c>
      <c r="D264" s="63" t="s">
        <v>90</v>
      </c>
      <c r="E264" s="91">
        <v>4</v>
      </c>
    </row>
    <row r="265" spans="1:5" s="57" customFormat="1" ht="51.75" customHeight="1" x14ac:dyDescent="0.25">
      <c r="A265" s="113" t="s">
        <v>378</v>
      </c>
      <c r="B265" s="32" t="s">
        <v>24</v>
      </c>
      <c r="C265" s="162"/>
      <c r="D265" s="71" t="s">
        <v>457</v>
      </c>
      <c r="E265" s="68">
        <f>SUM(E266:E278)</f>
        <v>17</v>
      </c>
    </row>
    <row r="266" spans="1:5" s="51" customFormat="1" ht="47.25" customHeight="1" x14ac:dyDescent="0.25">
      <c r="A266" s="98" t="s">
        <v>379</v>
      </c>
      <c r="B266" s="55"/>
      <c r="C266" s="62" t="s">
        <v>5</v>
      </c>
      <c r="D266" s="63" t="s">
        <v>110</v>
      </c>
      <c r="E266" s="91">
        <v>1</v>
      </c>
    </row>
    <row r="267" spans="1:5" s="51" customFormat="1" ht="39.75" customHeight="1" x14ac:dyDescent="0.25">
      <c r="A267" s="98" t="s">
        <v>383</v>
      </c>
      <c r="B267" s="19"/>
      <c r="C267" s="62" t="s">
        <v>83</v>
      </c>
      <c r="D267" s="62" t="s">
        <v>28</v>
      </c>
      <c r="E267" s="90">
        <v>1</v>
      </c>
    </row>
    <row r="268" spans="1:5" s="51" customFormat="1" ht="38.25" customHeight="1" x14ac:dyDescent="0.25">
      <c r="A268" s="98" t="s">
        <v>384</v>
      </c>
      <c r="B268" s="19"/>
      <c r="C268" s="62" t="s">
        <v>83</v>
      </c>
      <c r="D268" s="63" t="s">
        <v>104</v>
      </c>
      <c r="E268" s="90">
        <v>1</v>
      </c>
    </row>
    <row r="269" spans="1:5" s="51" customFormat="1" ht="45" customHeight="1" x14ac:dyDescent="0.25">
      <c r="A269" s="98" t="s">
        <v>385</v>
      </c>
      <c r="B269" s="19"/>
      <c r="C269" s="33" t="s">
        <v>458</v>
      </c>
      <c r="D269" s="63" t="s">
        <v>65</v>
      </c>
      <c r="E269" s="91">
        <v>1</v>
      </c>
    </row>
    <row r="270" spans="1:5" s="51" customFormat="1" ht="43.5" customHeight="1" x14ac:dyDescent="0.25">
      <c r="A270" s="98" t="s">
        <v>386</v>
      </c>
      <c r="B270" s="19"/>
      <c r="C270" s="62" t="s">
        <v>92</v>
      </c>
      <c r="D270" s="62" t="s">
        <v>68</v>
      </c>
      <c r="E270" s="93">
        <v>1</v>
      </c>
    </row>
    <row r="271" spans="1:5" s="51" customFormat="1" ht="32.25" customHeight="1" x14ac:dyDescent="0.25">
      <c r="A271" s="98" t="s">
        <v>387</v>
      </c>
      <c r="B271" s="52"/>
      <c r="C271" s="33" t="s">
        <v>5</v>
      </c>
      <c r="D271" s="62" t="s">
        <v>73</v>
      </c>
      <c r="E271" s="90">
        <v>1</v>
      </c>
    </row>
    <row r="272" spans="1:5" s="51" customFormat="1" ht="54" customHeight="1" x14ac:dyDescent="0.25">
      <c r="A272" s="98" t="s">
        <v>388</v>
      </c>
      <c r="B272" s="52"/>
      <c r="C272" s="33" t="s">
        <v>92</v>
      </c>
      <c r="D272" s="62" t="s">
        <v>107</v>
      </c>
      <c r="E272" s="91">
        <v>1</v>
      </c>
    </row>
    <row r="273" spans="1:5" s="51" customFormat="1" ht="48.75" customHeight="1" x14ac:dyDescent="0.25">
      <c r="A273" s="98" t="s">
        <v>389</v>
      </c>
      <c r="B273" s="52"/>
      <c r="C273" s="33" t="s">
        <v>92</v>
      </c>
      <c r="D273" s="62" t="s">
        <v>80</v>
      </c>
      <c r="E273" s="90">
        <v>2</v>
      </c>
    </row>
    <row r="274" spans="1:5" s="51" customFormat="1" ht="51" customHeight="1" x14ac:dyDescent="0.25">
      <c r="A274" s="98" t="s">
        <v>390</v>
      </c>
      <c r="B274" s="52"/>
      <c r="C274" s="33" t="s">
        <v>458</v>
      </c>
      <c r="D274" s="62" t="s">
        <v>81</v>
      </c>
      <c r="E274" s="95">
        <v>1</v>
      </c>
    </row>
    <row r="275" spans="1:5" s="51" customFormat="1" ht="50.25" customHeight="1" x14ac:dyDescent="0.25">
      <c r="A275" s="98" t="s">
        <v>391</v>
      </c>
      <c r="B275" s="52"/>
      <c r="C275" s="33" t="s">
        <v>83</v>
      </c>
      <c r="D275" s="62" t="s">
        <v>103</v>
      </c>
      <c r="E275" s="94">
        <v>1</v>
      </c>
    </row>
    <row r="276" spans="1:5" s="51" customFormat="1" ht="46.5" customHeight="1" x14ac:dyDescent="0.25">
      <c r="A276" s="98" t="s">
        <v>392</v>
      </c>
      <c r="B276" s="19"/>
      <c r="C276" s="62" t="s">
        <v>83</v>
      </c>
      <c r="D276" s="62" t="s">
        <v>183</v>
      </c>
      <c r="E276" s="93">
        <v>3</v>
      </c>
    </row>
    <row r="277" spans="1:5" s="51" customFormat="1" ht="37.5" customHeight="1" x14ac:dyDescent="0.25">
      <c r="A277" s="98" t="s">
        <v>546</v>
      </c>
      <c r="B277" s="19"/>
      <c r="C277" s="62" t="s">
        <v>5</v>
      </c>
      <c r="D277" s="63" t="s">
        <v>449</v>
      </c>
      <c r="E277" s="91">
        <v>1</v>
      </c>
    </row>
    <row r="278" spans="1:5" s="51" customFormat="1" ht="48" customHeight="1" x14ac:dyDescent="0.25">
      <c r="A278" s="98" t="s">
        <v>547</v>
      </c>
      <c r="B278" s="19"/>
      <c r="C278" s="62" t="s">
        <v>92</v>
      </c>
      <c r="D278" s="63" t="s">
        <v>90</v>
      </c>
      <c r="E278" s="91">
        <v>2</v>
      </c>
    </row>
    <row r="279" spans="1:5" s="51" customFormat="1" ht="35.25" customHeight="1" x14ac:dyDescent="0.25">
      <c r="A279" s="53" t="s">
        <v>393</v>
      </c>
      <c r="B279" s="32" t="s">
        <v>57</v>
      </c>
      <c r="C279" s="36"/>
      <c r="D279" s="71" t="s">
        <v>457</v>
      </c>
      <c r="E279" s="89">
        <f>SUM(E280:E287)</f>
        <v>9</v>
      </c>
    </row>
    <row r="280" spans="1:5" s="51" customFormat="1" ht="41.25" customHeight="1" x14ac:dyDescent="0.25">
      <c r="A280" s="98" t="s">
        <v>394</v>
      </c>
      <c r="B280" s="50"/>
      <c r="C280" s="33" t="s">
        <v>33</v>
      </c>
      <c r="D280" s="62" t="s">
        <v>35</v>
      </c>
      <c r="E280" s="91">
        <v>1</v>
      </c>
    </row>
    <row r="281" spans="1:5" s="51" customFormat="1" ht="47.25" customHeight="1" x14ac:dyDescent="0.25">
      <c r="A281" s="98" t="s">
        <v>395</v>
      </c>
      <c r="B281" s="19"/>
      <c r="C281" s="62" t="s">
        <v>92</v>
      </c>
      <c r="D281" s="62" t="s">
        <v>68</v>
      </c>
      <c r="E281" s="93">
        <v>1</v>
      </c>
    </row>
    <row r="282" spans="1:5" s="51" customFormat="1" ht="42" customHeight="1" x14ac:dyDescent="0.25">
      <c r="A282" s="98" t="s">
        <v>396</v>
      </c>
      <c r="B282" s="19"/>
      <c r="C282" s="62" t="s">
        <v>92</v>
      </c>
      <c r="D282" s="62" t="s">
        <v>107</v>
      </c>
      <c r="E282" s="91">
        <v>1</v>
      </c>
    </row>
    <row r="283" spans="1:5" s="51" customFormat="1" ht="46.5" customHeight="1" x14ac:dyDescent="0.25">
      <c r="A283" s="98" t="s">
        <v>397</v>
      </c>
      <c r="B283" s="19"/>
      <c r="C283" s="33" t="s">
        <v>458</v>
      </c>
      <c r="D283" s="62" t="s">
        <v>81</v>
      </c>
      <c r="E283" s="94">
        <v>2</v>
      </c>
    </row>
    <row r="284" spans="1:5" s="51" customFormat="1" ht="39.75" customHeight="1" x14ac:dyDescent="0.25">
      <c r="A284" s="98" t="s">
        <v>398</v>
      </c>
      <c r="B284" s="19"/>
      <c r="C284" s="62" t="s">
        <v>5</v>
      </c>
      <c r="D284" s="62" t="s">
        <v>81</v>
      </c>
      <c r="E284" s="94">
        <v>1</v>
      </c>
    </row>
    <row r="285" spans="1:5" s="51" customFormat="1" ht="42.75" customHeight="1" x14ac:dyDescent="0.25">
      <c r="A285" s="98" t="s">
        <v>399</v>
      </c>
      <c r="B285" s="19"/>
      <c r="C285" s="33" t="s">
        <v>458</v>
      </c>
      <c r="D285" s="62" t="s">
        <v>88</v>
      </c>
      <c r="E285" s="90">
        <v>1</v>
      </c>
    </row>
    <row r="286" spans="1:5" s="51" customFormat="1" ht="33" customHeight="1" x14ac:dyDescent="0.25">
      <c r="A286" s="98" t="s">
        <v>400</v>
      </c>
      <c r="B286" s="19"/>
      <c r="C286" s="62" t="s">
        <v>5</v>
      </c>
      <c r="D286" s="63" t="s">
        <v>450</v>
      </c>
      <c r="E286" s="91">
        <v>1</v>
      </c>
    </row>
    <row r="287" spans="1:5" s="51" customFormat="1" ht="45.75" customHeight="1" x14ac:dyDescent="0.25">
      <c r="A287" s="98" t="s">
        <v>401</v>
      </c>
      <c r="B287" s="19"/>
      <c r="C287" s="62" t="s">
        <v>92</v>
      </c>
      <c r="D287" s="63" t="s">
        <v>90</v>
      </c>
      <c r="E287" s="91">
        <v>1</v>
      </c>
    </row>
    <row r="288" spans="1:5" s="51" customFormat="1" ht="43.5" customHeight="1" x14ac:dyDescent="0.25">
      <c r="A288" s="113" t="s">
        <v>402</v>
      </c>
      <c r="B288" s="32" t="s">
        <v>67</v>
      </c>
      <c r="C288" s="36"/>
      <c r="D288" s="71" t="s">
        <v>457</v>
      </c>
      <c r="E288" s="89">
        <f>SUM(E289:E292)</f>
        <v>4</v>
      </c>
    </row>
    <row r="289" spans="1:5" s="51" customFormat="1" ht="54.75" customHeight="1" x14ac:dyDescent="0.25">
      <c r="A289" s="98" t="s">
        <v>403</v>
      </c>
      <c r="B289" s="55"/>
      <c r="C289" s="33" t="s">
        <v>458</v>
      </c>
      <c r="D289" s="63" t="s">
        <v>65</v>
      </c>
      <c r="E289" s="91">
        <v>1</v>
      </c>
    </row>
    <row r="290" spans="1:5" s="51" customFormat="1" ht="50.25" customHeight="1" x14ac:dyDescent="0.25">
      <c r="A290" s="98" t="s">
        <v>404</v>
      </c>
      <c r="B290" s="19"/>
      <c r="C290" s="62" t="s">
        <v>92</v>
      </c>
      <c r="D290" s="62" t="s">
        <v>68</v>
      </c>
      <c r="E290" s="93">
        <v>1</v>
      </c>
    </row>
    <row r="291" spans="1:5" s="51" customFormat="1" ht="46.5" customHeight="1" x14ac:dyDescent="0.25">
      <c r="A291" s="98" t="s">
        <v>405</v>
      </c>
      <c r="B291" s="19"/>
      <c r="C291" s="62" t="s">
        <v>92</v>
      </c>
      <c r="D291" s="96" t="s">
        <v>101</v>
      </c>
      <c r="E291" s="94">
        <v>1</v>
      </c>
    </row>
    <row r="292" spans="1:5" s="51" customFormat="1" ht="41.25" customHeight="1" x14ac:dyDescent="0.25">
      <c r="A292" s="98" t="s">
        <v>406</v>
      </c>
      <c r="B292" s="19"/>
      <c r="C292" s="62" t="s">
        <v>92</v>
      </c>
      <c r="D292" s="62" t="s">
        <v>109</v>
      </c>
      <c r="E292" s="91">
        <v>1</v>
      </c>
    </row>
    <row r="293" spans="1:5" s="51" customFormat="1" ht="39.75" customHeight="1" x14ac:dyDescent="0.25">
      <c r="A293" s="113" t="s">
        <v>407</v>
      </c>
      <c r="B293" s="32" t="s">
        <v>25</v>
      </c>
      <c r="C293" s="36"/>
      <c r="D293" s="71" t="s">
        <v>457</v>
      </c>
      <c r="E293" s="89">
        <f>SUM(E294:E298)</f>
        <v>10</v>
      </c>
    </row>
    <row r="294" spans="1:5" s="51" customFormat="1" ht="65.25" customHeight="1" x14ac:dyDescent="0.25">
      <c r="A294" s="98" t="s">
        <v>408</v>
      </c>
      <c r="B294" s="55"/>
      <c r="C294" s="62" t="s">
        <v>5</v>
      </c>
      <c r="D294" s="63" t="s">
        <v>100</v>
      </c>
      <c r="E294" s="91">
        <v>2</v>
      </c>
    </row>
    <row r="295" spans="1:5" s="51" customFormat="1" ht="48" customHeight="1" x14ac:dyDescent="0.25">
      <c r="A295" s="98" t="s">
        <v>409</v>
      </c>
      <c r="B295" s="19"/>
      <c r="C295" s="62" t="s">
        <v>5</v>
      </c>
      <c r="D295" s="62" t="s">
        <v>108</v>
      </c>
      <c r="E295" s="91">
        <v>1</v>
      </c>
    </row>
    <row r="296" spans="1:5" s="51" customFormat="1" ht="58.5" customHeight="1" x14ac:dyDescent="0.25">
      <c r="A296" s="98" t="s">
        <v>410</v>
      </c>
      <c r="B296" s="19"/>
      <c r="C296" s="62" t="s">
        <v>92</v>
      </c>
      <c r="D296" s="62" t="s">
        <v>68</v>
      </c>
      <c r="E296" s="93">
        <v>2</v>
      </c>
    </row>
    <row r="297" spans="1:5" s="51" customFormat="1" ht="42.75" customHeight="1" x14ac:dyDescent="0.25">
      <c r="A297" s="98" t="s">
        <v>411</v>
      </c>
      <c r="B297" s="19"/>
      <c r="C297" s="62" t="s">
        <v>92</v>
      </c>
      <c r="D297" s="62" t="s">
        <v>109</v>
      </c>
      <c r="E297" s="91">
        <v>3</v>
      </c>
    </row>
    <row r="298" spans="1:5" s="51" customFormat="1" ht="60" customHeight="1" x14ac:dyDescent="0.25">
      <c r="A298" s="98" t="s">
        <v>548</v>
      </c>
      <c r="B298" s="19"/>
      <c r="C298" s="62" t="s">
        <v>92</v>
      </c>
      <c r="D298" s="63" t="s">
        <v>90</v>
      </c>
      <c r="E298" s="91">
        <v>2</v>
      </c>
    </row>
    <row r="299" spans="1:5" s="51" customFormat="1" ht="55.5" customHeight="1" x14ac:dyDescent="0.25">
      <c r="A299" s="113" t="s">
        <v>412</v>
      </c>
      <c r="B299" s="32" t="s">
        <v>26</v>
      </c>
      <c r="C299" s="36"/>
      <c r="D299" s="71" t="s">
        <v>457</v>
      </c>
      <c r="E299" s="89">
        <f>SUM(E300:E303)</f>
        <v>4</v>
      </c>
    </row>
    <row r="300" spans="1:5" s="51" customFormat="1" ht="72.75" customHeight="1" x14ac:dyDescent="0.25">
      <c r="A300" s="98" t="s">
        <v>413</v>
      </c>
      <c r="B300" s="55"/>
      <c r="C300" s="62" t="s">
        <v>5</v>
      </c>
      <c r="D300" s="63" t="s">
        <v>100</v>
      </c>
      <c r="E300" s="91">
        <v>1</v>
      </c>
    </row>
    <row r="301" spans="1:5" s="51" customFormat="1" ht="59.25" customHeight="1" x14ac:dyDescent="0.25">
      <c r="A301" s="98" t="s">
        <v>414</v>
      </c>
      <c r="B301" s="19"/>
      <c r="C301" s="62" t="s">
        <v>83</v>
      </c>
      <c r="D301" s="63" t="s">
        <v>104</v>
      </c>
      <c r="E301" s="90">
        <v>1</v>
      </c>
    </row>
    <row r="302" spans="1:5" s="51" customFormat="1" ht="47.25" customHeight="1" x14ac:dyDescent="0.25">
      <c r="A302" s="98" t="s">
        <v>415</v>
      </c>
      <c r="B302" s="19"/>
      <c r="C302" s="33" t="s">
        <v>458</v>
      </c>
      <c r="D302" s="62" t="s">
        <v>81</v>
      </c>
      <c r="E302" s="94">
        <v>1</v>
      </c>
    </row>
    <row r="303" spans="1:5" s="51" customFormat="1" ht="54.75" customHeight="1" x14ac:dyDescent="0.25">
      <c r="A303" s="98" t="s">
        <v>416</v>
      </c>
      <c r="B303" s="19"/>
      <c r="C303" s="62" t="s">
        <v>5</v>
      </c>
      <c r="D303" s="62" t="s">
        <v>81</v>
      </c>
      <c r="E303" s="94">
        <v>1</v>
      </c>
    </row>
    <row r="304" spans="1:5" s="51" customFormat="1" ht="30" customHeight="1" x14ac:dyDescent="0.25">
      <c r="A304" s="53" t="s">
        <v>417</v>
      </c>
      <c r="B304" s="32" t="s">
        <v>62</v>
      </c>
      <c r="C304" s="36"/>
      <c r="D304" s="71" t="s">
        <v>457</v>
      </c>
      <c r="E304" s="161">
        <f>SUM(E305:E305)</f>
        <v>1</v>
      </c>
    </row>
    <row r="305" spans="1:5" s="51" customFormat="1" ht="69" customHeight="1" x14ac:dyDescent="0.25">
      <c r="A305" s="98" t="s">
        <v>418</v>
      </c>
      <c r="B305" s="19"/>
      <c r="C305" s="62" t="s">
        <v>92</v>
      </c>
      <c r="D305" s="96" t="s">
        <v>101</v>
      </c>
      <c r="E305" s="94">
        <v>1</v>
      </c>
    </row>
    <row r="306" spans="1:5" s="51" customFormat="1" ht="48.75" customHeight="1" x14ac:dyDescent="0.25">
      <c r="A306" s="113" t="s">
        <v>419</v>
      </c>
      <c r="B306" s="32" t="s">
        <v>27</v>
      </c>
      <c r="C306" s="36"/>
      <c r="D306" s="71" t="s">
        <v>457</v>
      </c>
      <c r="E306" s="161">
        <f>SUM(E307:E312)</f>
        <v>7</v>
      </c>
    </row>
    <row r="307" spans="1:5" s="51" customFormat="1" ht="58.5" customHeight="1" x14ac:dyDescent="0.25">
      <c r="A307" s="98" t="s">
        <v>420</v>
      </c>
      <c r="B307" s="55"/>
      <c r="C307" s="62" t="s">
        <v>5</v>
      </c>
      <c r="D307" s="63" t="s">
        <v>110</v>
      </c>
      <c r="E307" s="91">
        <v>1</v>
      </c>
    </row>
    <row r="308" spans="1:5" s="51" customFormat="1" ht="54.75" customHeight="1" x14ac:dyDescent="0.25">
      <c r="A308" s="98" t="s">
        <v>549</v>
      </c>
      <c r="B308" s="19"/>
      <c r="C308" s="33" t="s">
        <v>458</v>
      </c>
      <c r="D308" s="63" t="s">
        <v>106</v>
      </c>
      <c r="E308" s="91">
        <v>1</v>
      </c>
    </row>
    <row r="309" spans="1:5" s="51" customFormat="1" ht="59.25" customHeight="1" x14ac:dyDescent="0.25">
      <c r="A309" s="98" t="s">
        <v>550</v>
      </c>
      <c r="B309" s="19"/>
      <c r="C309" s="62" t="s">
        <v>92</v>
      </c>
      <c r="D309" s="62" t="s">
        <v>68</v>
      </c>
      <c r="E309" s="93">
        <v>1</v>
      </c>
    </row>
    <row r="310" spans="1:5" s="51" customFormat="1" ht="65.25" customHeight="1" x14ac:dyDescent="0.25">
      <c r="A310" s="98" t="s">
        <v>551</v>
      </c>
      <c r="B310" s="19"/>
      <c r="C310" s="33" t="s">
        <v>458</v>
      </c>
      <c r="D310" s="62" t="s">
        <v>81</v>
      </c>
      <c r="E310" s="94">
        <v>1</v>
      </c>
    </row>
    <row r="311" spans="1:5" s="51" customFormat="1" ht="57" customHeight="1" x14ac:dyDescent="0.25">
      <c r="A311" s="98" t="s">
        <v>552</v>
      </c>
      <c r="B311" s="19"/>
      <c r="C311" s="62" t="s">
        <v>83</v>
      </c>
      <c r="D311" s="62" t="s">
        <v>111</v>
      </c>
      <c r="E311" s="94">
        <v>1</v>
      </c>
    </row>
    <row r="312" spans="1:5" s="51" customFormat="1" ht="43.5" customHeight="1" x14ac:dyDescent="0.25">
      <c r="A312" s="98" t="s">
        <v>553</v>
      </c>
      <c r="B312" s="19"/>
      <c r="C312" s="62" t="s">
        <v>92</v>
      </c>
      <c r="D312" s="63" t="s">
        <v>90</v>
      </c>
      <c r="E312" s="102">
        <v>2</v>
      </c>
    </row>
    <row r="313" spans="1:5" s="51" customFormat="1" ht="48" customHeight="1" x14ac:dyDescent="0.25">
      <c r="A313" s="113" t="s">
        <v>421</v>
      </c>
      <c r="B313" s="32" t="s">
        <v>58</v>
      </c>
      <c r="C313" s="36"/>
      <c r="D313" s="71" t="s">
        <v>457</v>
      </c>
      <c r="E313" s="89">
        <f>SUM(E314:E320)</f>
        <v>7</v>
      </c>
    </row>
    <row r="314" spans="1:5" s="51" customFormat="1" ht="38.25" x14ac:dyDescent="0.25">
      <c r="A314" s="98" t="s">
        <v>422</v>
      </c>
      <c r="B314" s="19"/>
      <c r="C314" s="62" t="s">
        <v>92</v>
      </c>
      <c r="D314" s="62" t="s">
        <v>68</v>
      </c>
      <c r="E314" s="93">
        <v>1</v>
      </c>
    </row>
    <row r="315" spans="1:5" s="51" customFormat="1" ht="38.25" x14ac:dyDescent="0.25">
      <c r="A315" s="98" t="s">
        <v>423</v>
      </c>
      <c r="B315" s="19"/>
      <c r="C315" s="62" t="s">
        <v>92</v>
      </c>
      <c r="D315" s="62" t="s">
        <v>107</v>
      </c>
      <c r="E315" s="91">
        <v>1</v>
      </c>
    </row>
    <row r="316" spans="1:5" s="51" customFormat="1" ht="49.5" customHeight="1" x14ac:dyDescent="0.25">
      <c r="A316" s="98" t="s">
        <v>424</v>
      </c>
      <c r="B316" s="19"/>
      <c r="C316" s="33" t="s">
        <v>458</v>
      </c>
      <c r="D316" s="62" t="s">
        <v>81</v>
      </c>
      <c r="E316" s="93">
        <v>1</v>
      </c>
    </row>
    <row r="317" spans="1:5" s="51" customFormat="1" ht="51" customHeight="1" x14ac:dyDescent="0.25">
      <c r="A317" s="98" t="s">
        <v>425</v>
      </c>
      <c r="B317" s="19"/>
      <c r="C317" s="62" t="s">
        <v>5</v>
      </c>
      <c r="D317" s="62" t="s">
        <v>81</v>
      </c>
      <c r="E317" s="93">
        <v>1</v>
      </c>
    </row>
    <row r="318" spans="1:5" s="51" customFormat="1" ht="75.75" customHeight="1" x14ac:dyDescent="0.25">
      <c r="A318" s="98" t="s">
        <v>426</v>
      </c>
      <c r="B318" s="19"/>
      <c r="C318" s="62" t="s">
        <v>83</v>
      </c>
      <c r="D318" s="62" t="s">
        <v>103</v>
      </c>
      <c r="E318" s="94">
        <v>1</v>
      </c>
    </row>
    <row r="319" spans="1:5" s="51" customFormat="1" ht="49.5" customHeight="1" x14ac:dyDescent="0.25">
      <c r="A319" s="98" t="s">
        <v>427</v>
      </c>
      <c r="B319" s="19"/>
      <c r="C319" s="33" t="s">
        <v>458</v>
      </c>
      <c r="D319" s="63" t="s">
        <v>90</v>
      </c>
      <c r="E319" s="91">
        <v>1</v>
      </c>
    </row>
    <row r="320" spans="1:5" s="51" customFormat="1" ht="38.25" x14ac:dyDescent="0.25">
      <c r="A320" s="98" t="s">
        <v>554</v>
      </c>
      <c r="B320" s="19"/>
      <c r="C320" s="62" t="s">
        <v>92</v>
      </c>
      <c r="D320" s="63" t="s">
        <v>90</v>
      </c>
      <c r="E320" s="91">
        <v>1</v>
      </c>
    </row>
    <row r="321" spans="1:5" s="51" customFormat="1" ht="62.25" customHeight="1" x14ac:dyDescent="0.25">
      <c r="A321" s="53" t="s">
        <v>428</v>
      </c>
      <c r="B321" s="32" t="s">
        <v>63</v>
      </c>
      <c r="C321" s="36"/>
      <c r="D321" s="71" t="s">
        <v>457</v>
      </c>
      <c r="E321" s="89">
        <f>SUM(E322:E325)</f>
        <v>5</v>
      </c>
    </row>
    <row r="322" spans="1:5" s="51" customFormat="1" ht="51.75" customHeight="1" x14ac:dyDescent="0.25">
      <c r="A322" s="98" t="s">
        <v>429</v>
      </c>
      <c r="B322" s="55"/>
      <c r="C322" s="33" t="s">
        <v>458</v>
      </c>
      <c r="D322" s="63" t="s">
        <v>106</v>
      </c>
      <c r="E322" s="91">
        <v>1</v>
      </c>
    </row>
    <row r="323" spans="1:5" s="51" customFormat="1" ht="42.75" customHeight="1" x14ac:dyDescent="0.25">
      <c r="A323" s="98" t="s">
        <v>430</v>
      </c>
      <c r="B323" s="19"/>
      <c r="C323" s="62" t="s">
        <v>92</v>
      </c>
      <c r="D323" s="62" t="s">
        <v>68</v>
      </c>
      <c r="E323" s="93">
        <v>1</v>
      </c>
    </row>
    <row r="324" spans="1:5" s="51" customFormat="1" ht="29.25" customHeight="1" x14ac:dyDescent="0.25">
      <c r="A324" s="98" t="s">
        <v>431</v>
      </c>
      <c r="B324" s="19"/>
      <c r="C324" s="62" t="s">
        <v>92</v>
      </c>
      <c r="D324" s="96" t="s">
        <v>101</v>
      </c>
      <c r="E324" s="94">
        <v>1</v>
      </c>
    </row>
    <row r="325" spans="1:5" s="51" customFormat="1" ht="38.25" customHeight="1" x14ac:dyDescent="0.25">
      <c r="A325" s="98" t="s">
        <v>432</v>
      </c>
      <c r="B325" s="19"/>
      <c r="C325" s="62" t="s">
        <v>92</v>
      </c>
      <c r="D325" s="62" t="s">
        <v>107</v>
      </c>
      <c r="E325" s="91">
        <v>2</v>
      </c>
    </row>
    <row r="326" spans="1:5" s="51" customFormat="1" ht="53.25" customHeight="1" x14ac:dyDescent="0.25">
      <c r="A326" s="113" t="s">
        <v>433</v>
      </c>
      <c r="B326" s="32" t="s">
        <v>112</v>
      </c>
      <c r="C326" s="36"/>
      <c r="D326" s="71" t="s">
        <v>457</v>
      </c>
      <c r="E326" s="89">
        <f>SUM(E327:E334)</f>
        <v>8</v>
      </c>
    </row>
    <row r="327" spans="1:5" s="51" customFormat="1" ht="54" customHeight="1" x14ac:dyDescent="0.25">
      <c r="A327" s="98" t="s">
        <v>434</v>
      </c>
      <c r="B327" s="55"/>
      <c r="C327" s="33" t="s">
        <v>458</v>
      </c>
      <c r="D327" s="63" t="s">
        <v>106</v>
      </c>
      <c r="E327" s="91">
        <v>1</v>
      </c>
    </row>
    <row r="328" spans="1:5" s="51" customFormat="1" ht="38.25" x14ac:dyDescent="0.25">
      <c r="A328" s="98" t="s">
        <v>435</v>
      </c>
      <c r="B328" s="19"/>
      <c r="C328" s="33" t="s">
        <v>458</v>
      </c>
      <c r="D328" s="63" t="s">
        <v>65</v>
      </c>
      <c r="E328" s="91">
        <v>1</v>
      </c>
    </row>
    <row r="329" spans="1:5" s="51" customFormat="1" ht="40.5" customHeight="1" x14ac:dyDescent="0.25">
      <c r="A329" s="98" t="s">
        <v>436</v>
      </c>
      <c r="B329" s="19"/>
      <c r="C329" s="62" t="s">
        <v>5</v>
      </c>
      <c r="D329" s="63" t="s">
        <v>98</v>
      </c>
      <c r="E329" s="91">
        <v>1</v>
      </c>
    </row>
    <row r="330" spans="1:5" s="51" customFormat="1" ht="38.25" x14ac:dyDescent="0.25">
      <c r="A330" s="98" t="s">
        <v>437</v>
      </c>
      <c r="B330" s="19"/>
      <c r="C330" s="62" t="s">
        <v>92</v>
      </c>
      <c r="D330" s="62" t="s">
        <v>79</v>
      </c>
      <c r="E330" s="90">
        <v>1</v>
      </c>
    </row>
    <row r="331" spans="1:5" s="51" customFormat="1" ht="92.25" customHeight="1" x14ac:dyDescent="0.25">
      <c r="A331" s="98" t="s">
        <v>555</v>
      </c>
      <c r="B331" s="103"/>
      <c r="C331" s="62" t="s">
        <v>92</v>
      </c>
      <c r="D331" s="92" t="s">
        <v>113</v>
      </c>
      <c r="E331" s="90">
        <v>1</v>
      </c>
    </row>
    <row r="332" spans="1:5" s="51" customFormat="1" ht="51" customHeight="1" x14ac:dyDescent="0.25">
      <c r="A332" s="98" t="s">
        <v>556</v>
      </c>
      <c r="B332" s="19"/>
      <c r="C332" s="33" t="s">
        <v>458</v>
      </c>
      <c r="D332" s="62" t="s">
        <v>81</v>
      </c>
      <c r="E332" s="94">
        <v>1</v>
      </c>
    </row>
    <row r="333" spans="1:5" s="51" customFormat="1" ht="39" customHeight="1" x14ac:dyDescent="0.25">
      <c r="A333" s="98" t="s">
        <v>557</v>
      </c>
      <c r="B333" s="19"/>
      <c r="C333" s="62" t="s">
        <v>5</v>
      </c>
      <c r="D333" s="62" t="s">
        <v>81</v>
      </c>
      <c r="E333" s="94">
        <v>1</v>
      </c>
    </row>
    <row r="334" spans="1:5" s="51" customFormat="1" ht="75" customHeight="1" x14ac:dyDescent="0.25">
      <c r="A334" s="98" t="s">
        <v>558</v>
      </c>
      <c r="B334" s="19"/>
      <c r="C334" s="62" t="s">
        <v>83</v>
      </c>
      <c r="D334" s="62" t="s">
        <v>103</v>
      </c>
      <c r="E334" s="94">
        <v>1</v>
      </c>
    </row>
    <row r="335" spans="1:5" s="51" customFormat="1" ht="45" customHeight="1" x14ac:dyDescent="0.25">
      <c r="A335" s="53" t="s">
        <v>438</v>
      </c>
      <c r="B335" s="115" t="s">
        <v>10</v>
      </c>
      <c r="C335" s="36"/>
      <c r="D335" s="71" t="s">
        <v>457</v>
      </c>
      <c r="E335" s="161">
        <f>SUM(E336:E352)</f>
        <v>17</v>
      </c>
    </row>
    <row r="336" spans="1:5" s="51" customFormat="1" ht="40.5" customHeight="1" x14ac:dyDescent="0.25">
      <c r="A336" s="98" t="s">
        <v>439</v>
      </c>
      <c r="B336" s="55"/>
      <c r="C336" s="62" t="s">
        <v>5</v>
      </c>
      <c r="D336" s="62" t="s">
        <v>9</v>
      </c>
      <c r="E336" s="90">
        <v>1</v>
      </c>
    </row>
    <row r="337" spans="1:5" s="51" customFormat="1" ht="58.5" customHeight="1" x14ac:dyDescent="0.25">
      <c r="A337" s="98" t="s">
        <v>440</v>
      </c>
      <c r="B337" s="19"/>
      <c r="C337" s="62" t="s">
        <v>5</v>
      </c>
      <c r="D337" s="63" t="s">
        <v>110</v>
      </c>
      <c r="E337" s="91">
        <v>1</v>
      </c>
    </row>
    <row r="338" spans="1:5" s="51" customFormat="1" ht="36.75" customHeight="1" x14ac:dyDescent="0.25">
      <c r="A338" s="98" t="s">
        <v>441</v>
      </c>
      <c r="B338" s="19"/>
      <c r="C338" s="62" t="s">
        <v>83</v>
      </c>
      <c r="D338" s="63" t="s">
        <v>104</v>
      </c>
      <c r="E338" s="90">
        <v>1</v>
      </c>
    </row>
    <row r="339" spans="1:5" s="51" customFormat="1" ht="30.75" customHeight="1" x14ac:dyDescent="0.25">
      <c r="A339" s="98" t="s">
        <v>442</v>
      </c>
      <c r="B339" s="19"/>
      <c r="C339" s="62" t="s">
        <v>5</v>
      </c>
      <c r="D339" s="62" t="s">
        <v>102</v>
      </c>
      <c r="E339" s="91">
        <v>1</v>
      </c>
    </row>
    <row r="340" spans="1:5" s="51" customFormat="1" ht="30" customHeight="1" x14ac:dyDescent="0.25">
      <c r="A340" s="98" t="s">
        <v>443</v>
      </c>
      <c r="B340" s="19"/>
      <c r="C340" s="62" t="s">
        <v>5</v>
      </c>
      <c r="D340" s="63" t="s">
        <v>106</v>
      </c>
      <c r="E340" s="91">
        <v>1</v>
      </c>
    </row>
    <row r="341" spans="1:5" s="51" customFormat="1" ht="47.25" customHeight="1" x14ac:dyDescent="0.25">
      <c r="A341" s="98" t="s">
        <v>444</v>
      </c>
      <c r="B341" s="19"/>
      <c r="C341" s="33" t="s">
        <v>458</v>
      </c>
      <c r="D341" s="63" t="s">
        <v>106</v>
      </c>
      <c r="E341" s="91">
        <v>1</v>
      </c>
    </row>
    <row r="342" spans="1:5" s="51" customFormat="1" ht="38.25" x14ac:dyDescent="0.25">
      <c r="A342" s="98" t="s">
        <v>445</v>
      </c>
      <c r="B342" s="19"/>
      <c r="C342" s="33" t="s">
        <v>458</v>
      </c>
      <c r="D342" s="63" t="s">
        <v>65</v>
      </c>
      <c r="E342" s="91">
        <v>1</v>
      </c>
    </row>
    <row r="343" spans="1:5" s="51" customFormat="1" ht="38.25" x14ac:dyDescent="0.25">
      <c r="A343" s="98" t="s">
        <v>446</v>
      </c>
      <c r="B343" s="19"/>
      <c r="C343" s="62" t="s">
        <v>92</v>
      </c>
      <c r="D343" s="62" t="s">
        <v>68</v>
      </c>
      <c r="E343" s="93">
        <v>1</v>
      </c>
    </row>
    <row r="344" spans="1:5" s="51" customFormat="1" ht="38.25" x14ac:dyDescent="0.25">
      <c r="A344" s="98" t="s">
        <v>559</v>
      </c>
      <c r="B344" s="19"/>
      <c r="C344" s="62" t="s">
        <v>92</v>
      </c>
      <c r="D344" s="96" t="s">
        <v>101</v>
      </c>
      <c r="E344" s="94">
        <v>1</v>
      </c>
    </row>
    <row r="345" spans="1:5" s="51" customFormat="1" ht="30" customHeight="1" x14ac:dyDescent="0.25">
      <c r="A345" s="98" t="s">
        <v>560</v>
      </c>
      <c r="B345" s="19"/>
      <c r="C345" s="62" t="s">
        <v>5</v>
      </c>
      <c r="D345" s="63" t="s">
        <v>98</v>
      </c>
      <c r="E345" s="91">
        <v>1</v>
      </c>
    </row>
    <row r="346" spans="1:5" s="51" customFormat="1" ht="38.25" x14ac:dyDescent="0.25">
      <c r="A346" s="98" t="s">
        <v>561</v>
      </c>
      <c r="B346" s="19"/>
      <c r="C346" s="62" t="s">
        <v>92</v>
      </c>
      <c r="D346" s="62" t="s">
        <v>97</v>
      </c>
      <c r="E346" s="91">
        <v>1</v>
      </c>
    </row>
    <row r="347" spans="1:5" s="51" customFormat="1" ht="47.25" customHeight="1" x14ac:dyDescent="0.25">
      <c r="A347" s="98" t="s">
        <v>562</v>
      </c>
      <c r="B347" s="19"/>
      <c r="C347" s="33" t="s">
        <v>458</v>
      </c>
      <c r="D347" s="62" t="s">
        <v>81</v>
      </c>
      <c r="E347" s="94">
        <v>1</v>
      </c>
    </row>
    <row r="348" spans="1:5" s="51" customFormat="1" ht="33" customHeight="1" x14ac:dyDescent="0.25">
      <c r="A348" s="98" t="s">
        <v>563</v>
      </c>
      <c r="B348" s="19"/>
      <c r="C348" s="62" t="s">
        <v>5</v>
      </c>
      <c r="D348" s="62" t="s">
        <v>81</v>
      </c>
      <c r="E348" s="94">
        <v>1</v>
      </c>
    </row>
    <row r="349" spans="1:5" s="51" customFormat="1" ht="39.75" customHeight="1" x14ac:dyDescent="0.25">
      <c r="A349" s="98" t="s">
        <v>564</v>
      </c>
      <c r="B349" s="19"/>
      <c r="C349" s="62" t="s">
        <v>83</v>
      </c>
      <c r="D349" s="62" t="s">
        <v>82</v>
      </c>
      <c r="E349" s="93">
        <v>1</v>
      </c>
    </row>
    <row r="350" spans="1:5" s="51" customFormat="1" ht="39" customHeight="1" x14ac:dyDescent="0.25">
      <c r="A350" s="98" t="s">
        <v>565</v>
      </c>
      <c r="B350" s="19"/>
      <c r="C350" s="62" t="s">
        <v>83</v>
      </c>
      <c r="D350" s="62" t="s">
        <v>103</v>
      </c>
      <c r="E350" s="94">
        <v>1</v>
      </c>
    </row>
    <row r="351" spans="1:5" s="51" customFormat="1" ht="38.25" x14ac:dyDescent="0.25">
      <c r="A351" s="98" t="s">
        <v>566</v>
      </c>
      <c r="B351" s="19"/>
      <c r="C351" s="62" t="s">
        <v>92</v>
      </c>
      <c r="D351" s="63" t="s">
        <v>90</v>
      </c>
      <c r="E351" s="91">
        <v>1</v>
      </c>
    </row>
    <row r="352" spans="1:5" s="51" customFormat="1" ht="36.75" customHeight="1" x14ac:dyDescent="0.25">
      <c r="A352" s="98" t="s">
        <v>567</v>
      </c>
      <c r="B352" s="19"/>
      <c r="C352" s="33" t="s">
        <v>458</v>
      </c>
      <c r="D352" s="63" t="s">
        <v>90</v>
      </c>
      <c r="E352" s="91">
        <v>1</v>
      </c>
    </row>
    <row r="353" spans="1:5" ht="28.5" customHeight="1" x14ac:dyDescent="0.2">
      <c r="A353" s="120"/>
      <c r="B353" s="116"/>
      <c r="C353" s="116"/>
      <c r="D353" s="13" t="s">
        <v>457</v>
      </c>
      <c r="E353" s="138">
        <f>SUM(E5:E352)/2</f>
        <v>357</v>
      </c>
    </row>
  </sheetData>
  <mergeCells count="3">
    <mergeCell ref="B3:E3"/>
    <mergeCell ref="C2:D2"/>
    <mergeCell ref="D1:E1"/>
  </mergeCells>
  <dataValidations count="1">
    <dataValidation type="whole" allowBlank="1" showInputMessage="1" showErrorMessage="1" sqref="E254:E259 E234:E237 E130:E232 E239:E250 E261:E352 E6:E128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8"/>
  <sheetViews>
    <sheetView workbookViewId="0">
      <selection activeCell="H7" sqref="H7"/>
    </sheetView>
  </sheetViews>
  <sheetFormatPr defaultColWidth="10.85546875" defaultRowHeight="14.25" x14ac:dyDescent="0.2"/>
  <cols>
    <col min="1" max="1" width="7.28515625" style="1" customWidth="1"/>
    <col min="2" max="2" width="22.140625" style="1" customWidth="1"/>
    <col min="3" max="3" width="22" style="1" customWidth="1"/>
    <col min="4" max="4" width="22.7109375" style="78" customWidth="1"/>
    <col min="5" max="5" width="13.42578125" style="1" customWidth="1"/>
    <col min="6" max="16384" width="10.85546875" style="1"/>
  </cols>
  <sheetData>
    <row r="1" spans="1:13" ht="15" x14ac:dyDescent="0.25">
      <c r="C1" s="2"/>
      <c r="D1" s="183" t="s">
        <v>571</v>
      </c>
      <c r="E1" s="207"/>
    </row>
    <row r="2" spans="1:13" x14ac:dyDescent="0.2">
      <c r="A2" s="3"/>
      <c r="B2" s="3"/>
    </row>
    <row r="3" spans="1:13" ht="30.75" customHeight="1" x14ac:dyDescent="0.25">
      <c r="A3" s="3"/>
      <c r="B3" s="187" t="s">
        <v>451</v>
      </c>
      <c r="C3" s="188"/>
      <c r="D3" s="188"/>
      <c r="E3" s="64"/>
    </row>
    <row r="4" spans="1:13" ht="48" customHeight="1" x14ac:dyDescent="0.2">
      <c r="A4" s="185" t="s">
        <v>114</v>
      </c>
      <c r="B4" s="186"/>
      <c r="C4" s="186"/>
      <c r="D4" s="186"/>
      <c r="E4" s="186"/>
    </row>
    <row r="5" spans="1:13" s="4" customFormat="1" ht="90.75" customHeight="1" x14ac:dyDescent="0.25">
      <c r="A5" s="171" t="s">
        <v>0</v>
      </c>
      <c r="B5" s="172" t="s">
        <v>115</v>
      </c>
      <c r="C5" s="173" t="s">
        <v>2</v>
      </c>
      <c r="D5" s="173" t="s">
        <v>1</v>
      </c>
      <c r="E5" s="173" t="s">
        <v>569</v>
      </c>
      <c r="H5" s="4" t="s">
        <v>570</v>
      </c>
      <c r="M5" s="5"/>
    </row>
    <row r="6" spans="1:13" s="4" customFormat="1" ht="66.75" customHeight="1" x14ac:dyDescent="0.25">
      <c r="A6" s="16" t="s">
        <v>116</v>
      </c>
      <c r="B6" s="17" t="s">
        <v>64</v>
      </c>
      <c r="C6" s="18"/>
      <c r="D6" s="13" t="s">
        <v>457</v>
      </c>
      <c r="E6" s="49">
        <f>SUM(E7:E8)</f>
        <v>2</v>
      </c>
      <c r="M6" s="7"/>
    </row>
    <row r="7" spans="1:13" s="4" customFormat="1" ht="49.5" customHeight="1" x14ac:dyDescent="0.25">
      <c r="A7" s="8" t="s">
        <v>197</v>
      </c>
      <c r="B7" s="6"/>
      <c r="C7" s="33" t="s">
        <v>458</v>
      </c>
      <c r="D7" s="63" t="s">
        <v>106</v>
      </c>
      <c r="E7" s="9">
        <v>1</v>
      </c>
      <c r="M7" s="5"/>
    </row>
    <row r="8" spans="1:13" s="4" customFormat="1" ht="54.75" customHeight="1" x14ac:dyDescent="0.25">
      <c r="A8" s="8" t="s">
        <v>199</v>
      </c>
      <c r="B8" s="19"/>
      <c r="C8" s="62" t="s">
        <v>69</v>
      </c>
      <c r="D8" s="62" t="s">
        <v>68</v>
      </c>
      <c r="E8" s="11">
        <v>1</v>
      </c>
      <c r="M8" s="5"/>
    </row>
    <row r="9" spans="1:13" s="4" customFormat="1" ht="63" customHeight="1" x14ac:dyDescent="0.25">
      <c r="A9" s="20" t="s">
        <v>95</v>
      </c>
      <c r="B9" s="17" t="s">
        <v>59</v>
      </c>
      <c r="C9" s="21"/>
      <c r="D9" s="13" t="s">
        <v>457</v>
      </c>
      <c r="E9" s="53">
        <f>SUM(E10:E15)</f>
        <v>10</v>
      </c>
      <c r="M9" s="5"/>
    </row>
    <row r="10" spans="1:13" s="4" customFormat="1" ht="36.75" customHeight="1" x14ac:dyDescent="0.25">
      <c r="A10" s="77" t="s">
        <v>200</v>
      </c>
      <c r="B10" s="6"/>
      <c r="C10" s="62" t="s">
        <v>33</v>
      </c>
      <c r="D10" s="62" t="s">
        <v>35</v>
      </c>
      <c r="E10" s="9">
        <v>2</v>
      </c>
      <c r="M10" s="5"/>
    </row>
    <row r="11" spans="1:13" s="4" customFormat="1" ht="41.25" customHeight="1" x14ac:dyDescent="0.25">
      <c r="A11" s="77" t="s">
        <v>198</v>
      </c>
      <c r="B11" s="19"/>
      <c r="C11" s="33" t="s">
        <v>458</v>
      </c>
      <c r="D11" s="63" t="s">
        <v>106</v>
      </c>
      <c r="E11" s="9">
        <v>1</v>
      </c>
      <c r="M11" s="5"/>
    </row>
    <row r="12" spans="1:13" s="4" customFormat="1" ht="42" customHeight="1" x14ac:dyDescent="0.25">
      <c r="A12" s="77" t="s">
        <v>201</v>
      </c>
      <c r="B12" s="19"/>
      <c r="C12" s="62" t="s">
        <v>69</v>
      </c>
      <c r="D12" s="62" t="s">
        <v>68</v>
      </c>
      <c r="E12" s="11">
        <v>1</v>
      </c>
      <c r="M12" s="5"/>
    </row>
    <row r="13" spans="1:13" s="4" customFormat="1" ht="46.5" customHeight="1" x14ac:dyDescent="0.25">
      <c r="A13" s="77" t="s">
        <v>202</v>
      </c>
      <c r="B13" s="19"/>
      <c r="C13" s="33" t="s">
        <v>458</v>
      </c>
      <c r="D13" s="62" t="s">
        <v>81</v>
      </c>
      <c r="E13" s="12">
        <v>2</v>
      </c>
      <c r="M13" s="5"/>
    </row>
    <row r="14" spans="1:13" s="4" customFormat="1" ht="38.25" customHeight="1" x14ac:dyDescent="0.25">
      <c r="A14" s="77" t="s">
        <v>203</v>
      </c>
      <c r="B14" s="19"/>
      <c r="C14" s="62" t="s">
        <v>5</v>
      </c>
      <c r="D14" s="62" t="s">
        <v>81</v>
      </c>
      <c r="E14" s="12">
        <v>2</v>
      </c>
      <c r="M14" s="5"/>
    </row>
    <row r="15" spans="1:13" s="4" customFormat="1" ht="48" customHeight="1" x14ac:dyDescent="0.25">
      <c r="A15" s="77" t="s">
        <v>204</v>
      </c>
      <c r="B15" s="19"/>
      <c r="C15" s="62" t="s">
        <v>69</v>
      </c>
      <c r="D15" s="63" t="s">
        <v>90</v>
      </c>
      <c r="E15" s="22">
        <v>2</v>
      </c>
      <c r="M15" s="5"/>
    </row>
    <row r="16" spans="1:13" s="4" customFormat="1" ht="57" customHeight="1" x14ac:dyDescent="0.25">
      <c r="A16" s="20" t="s">
        <v>96</v>
      </c>
      <c r="B16" s="17" t="s">
        <v>71</v>
      </c>
      <c r="C16" s="23"/>
      <c r="D16" s="13" t="s">
        <v>457</v>
      </c>
      <c r="E16" s="104">
        <v>1</v>
      </c>
      <c r="M16" s="5"/>
    </row>
    <row r="17" spans="1:13" s="4" customFormat="1" ht="54" customHeight="1" x14ac:dyDescent="0.25">
      <c r="A17" s="10" t="s">
        <v>205</v>
      </c>
      <c r="B17" s="6"/>
      <c r="C17" s="62" t="s">
        <v>69</v>
      </c>
      <c r="D17" s="62" t="s">
        <v>68</v>
      </c>
      <c r="E17" s="11">
        <v>1</v>
      </c>
      <c r="M17" s="5"/>
    </row>
    <row r="18" spans="1:13" ht="42" customHeight="1" x14ac:dyDescent="0.2">
      <c r="A18" s="105"/>
      <c r="B18" s="105"/>
      <c r="C18" s="105"/>
      <c r="D18" s="13" t="s">
        <v>457</v>
      </c>
      <c r="E18" s="139">
        <f>SUM(E6:E17)/2</f>
        <v>13</v>
      </c>
    </row>
  </sheetData>
  <autoFilter ref="A5:E18">
    <sortState ref="A6:L14">
      <sortCondition ref="B5:B14"/>
    </sortState>
  </autoFilter>
  <mergeCells count="3">
    <mergeCell ref="A4:E4"/>
    <mergeCell ref="B3:D3"/>
    <mergeCell ref="D1:E1"/>
  </mergeCells>
  <dataValidations count="1">
    <dataValidation type="whole" allowBlank="1" showInputMessage="1" showErrorMessage="1" sqref="E7:E17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28"/>
  <sheetViews>
    <sheetView workbookViewId="0">
      <selection activeCell="G7" sqref="G7"/>
    </sheetView>
  </sheetViews>
  <sheetFormatPr defaultColWidth="18.42578125" defaultRowHeight="15" x14ac:dyDescent="0.2"/>
  <cols>
    <col min="1" max="1" width="5.7109375" style="24" customWidth="1"/>
    <col min="2" max="2" width="14.7109375" style="27" customWidth="1"/>
    <col min="3" max="3" width="18.42578125" style="28" customWidth="1"/>
    <col min="4" max="4" width="16.7109375" style="70" customWidth="1"/>
    <col min="5" max="5" width="19.42578125" style="29" customWidth="1"/>
    <col min="6" max="6" width="11" style="30" customWidth="1"/>
    <col min="7" max="7" width="30.85546875" style="25" customWidth="1"/>
    <col min="8" max="15" width="18.42578125" style="25"/>
    <col min="16" max="16" width="18.42578125" style="26"/>
    <col min="17" max="16384" width="18.42578125" style="25"/>
  </cols>
  <sheetData>
    <row r="1" spans="1:16" x14ac:dyDescent="0.2">
      <c r="B1" s="14"/>
      <c r="C1" s="15"/>
      <c r="E1" s="189" t="s">
        <v>162</v>
      </c>
      <c r="F1" s="190"/>
    </row>
    <row r="2" spans="1:16" ht="54.75" customHeight="1" x14ac:dyDescent="0.2">
      <c r="B2" s="14"/>
      <c r="C2" s="15"/>
      <c r="D2" s="189" t="s">
        <v>163</v>
      </c>
      <c r="E2" s="191"/>
      <c r="F2" s="190"/>
    </row>
    <row r="3" spans="1:16" ht="48" customHeight="1" x14ac:dyDescent="0.25">
      <c r="A3" s="192" t="s">
        <v>465</v>
      </c>
      <c r="B3" s="193"/>
      <c r="C3" s="193"/>
      <c r="D3" s="193"/>
      <c r="E3" s="193"/>
      <c r="F3" s="193"/>
    </row>
    <row r="4" spans="1:16" ht="138.75" customHeight="1" x14ac:dyDescent="0.2">
      <c r="A4" s="172" t="s">
        <v>0</v>
      </c>
      <c r="B4" s="172" t="s">
        <v>91</v>
      </c>
      <c r="C4" s="173" t="s">
        <v>2</v>
      </c>
      <c r="D4" s="173" t="s">
        <v>129</v>
      </c>
      <c r="E4" s="172" t="s">
        <v>456</v>
      </c>
      <c r="F4" s="173" t="s">
        <v>94</v>
      </c>
    </row>
    <row r="5" spans="1:16" ht="57" customHeight="1" x14ac:dyDescent="0.2">
      <c r="A5" s="140" t="s">
        <v>116</v>
      </c>
      <c r="B5" s="32" t="s">
        <v>30</v>
      </c>
      <c r="C5" s="66"/>
      <c r="D5" s="66"/>
      <c r="E5" s="71" t="s">
        <v>457</v>
      </c>
      <c r="F5" s="66">
        <f>SUM(F6:F7)</f>
        <v>2</v>
      </c>
    </row>
    <row r="6" spans="1:16" ht="61.5" customHeight="1" x14ac:dyDescent="0.2">
      <c r="A6" s="111" t="s">
        <v>197</v>
      </c>
      <c r="B6" s="177"/>
      <c r="C6" s="108" t="s">
        <v>92</v>
      </c>
      <c r="D6" s="33" t="s">
        <v>140</v>
      </c>
      <c r="E6" s="33" t="s">
        <v>155</v>
      </c>
      <c r="F6" s="34">
        <v>1</v>
      </c>
    </row>
    <row r="7" spans="1:16" ht="64.5" customHeight="1" x14ac:dyDescent="0.2">
      <c r="A7" s="111" t="s">
        <v>199</v>
      </c>
      <c r="B7" s="31"/>
      <c r="C7" s="108" t="s">
        <v>92</v>
      </c>
      <c r="D7" s="33" t="s">
        <v>140</v>
      </c>
      <c r="E7" s="33" t="s">
        <v>452</v>
      </c>
      <c r="F7" s="84">
        <v>1</v>
      </c>
      <c r="P7" s="25"/>
    </row>
    <row r="8" spans="1:16" ht="53.25" customHeight="1" x14ac:dyDescent="0.2">
      <c r="A8" s="109" t="s">
        <v>95</v>
      </c>
      <c r="B8" s="32" t="s">
        <v>455</v>
      </c>
      <c r="C8" s="39"/>
      <c r="D8" s="36"/>
      <c r="E8" s="71" t="s">
        <v>457</v>
      </c>
      <c r="F8" s="113">
        <f>SUM(F9:F9)</f>
        <v>1</v>
      </c>
      <c r="P8" s="25"/>
    </row>
    <row r="9" spans="1:16" ht="59.25" customHeight="1" x14ac:dyDescent="0.2">
      <c r="A9" s="106" t="s">
        <v>200</v>
      </c>
      <c r="B9" s="137"/>
      <c r="C9" s="178" t="s">
        <v>92</v>
      </c>
      <c r="D9" s="62" t="s">
        <v>140</v>
      </c>
      <c r="E9" s="62" t="s">
        <v>156</v>
      </c>
      <c r="F9" s="90">
        <v>1</v>
      </c>
      <c r="P9" s="25"/>
    </row>
    <row r="10" spans="1:16" ht="51" customHeight="1" x14ac:dyDescent="0.2">
      <c r="A10" s="109" t="s">
        <v>96</v>
      </c>
      <c r="B10" s="32" t="s">
        <v>36</v>
      </c>
      <c r="C10" s="39"/>
      <c r="D10" s="36"/>
      <c r="E10" s="71" t="s">
        <v>457</v>
      </c>
      <c r="F10" s="68">
        <v>1</v>
      </c>
      <c r="P10" s="25"/>
    </row>
    <row r="11" spans="1:16" ht="51.75" customHeight="1" x14ac:dyDescent="0.2">
      <c r="A11" s="106" t="s">
        <v>205</v>
      </c>
      <c r="B11" s="107"/>
      <c r="C11" s="178" t="s">
        <v>92</v>
      </c>
      <c r="D11" s="62" t="s">
        <v>140</v>
      </c>
      <c r="E11" s="63" t="s">
        <v>157</v>
      </c>
      <c r="F11" s="90">
        <v>1</v>
      </c>
      <c r="P11" s="25"/>
    </row>
    <row r="12" spans="1:16" ht="45.75" customHeight="1" x14ac:dyDescent="0.2">
      <c r="A12" s="109" t="s">
        <v>206</v>
      </c>
      <c r="B12" s="32" t="s">
        <v>184</v>
      </c>
      <c r="C12" s="39"/>
      <c r="D12" s="36"/>
      <c r="E12" s="71" t="s">
        <v>457</v>
      </c>
      <c r="F12" s="68">
        <f>SUM(F13:F14)</f>
        <v>2</v>
      </c>
      <c r="P12" s="25"/>
    </row>
    <row r="13" spans="1:16" ht="51.75" customHeight="1" x14ac:dyDescent="0.2">
      <c r="A13" s="106" t="s">
        <v>214</v>
      </c>
      <c r="B13" s="107"/>
      <c r="C13" s="35" t="s">
        <v>33</v>
      </c>
      <c r="D13" s="62" t="s">
        <v>130</v>
      </c>
      <c r="E13" s="62" t="s">
        <v>131</v>
      </c>
      <c r="F13" s="34">
        <v>1</v>
      </c>
      <c r="P13" s="25"/>
    </row>
    <row r="14" spans="1:16" ht="50.25" customHeight="1" x14ac:dyDescent="0.2">
      <c r="A14" s="106" t="s">
        <v>215</v>
      </c>
      <c r="B14" s="31"/>
      <c r="C14" s="108" t="s">
        <v>92</v>
      </c>
      <c r="D14" s="62" t="s">
        <v>140</v>
      </c>
      <c r="E14" s="63" t="s">
        <v>155</v>
      </c>
      <c r="F14" s="9">
        <v>1</v>
      </c>
      <c r="P14" s="25"/>
    </row>
    <row r="15" spans="1:16" ht="36.75" customHeight="1" x14ac:dyDescent="0.2">
      <c r="A15" s="109" t="s">
        <v>207</v>
      </c>
      <c r="B15" s="32" t="s">
        <v>37</v>
      </c>
      <c r="C15" s="39"/>
      <c r="D15" s="36"/>
      <c r="E15" s="71" t="s">
        <v>457</v>
      </c>
      <c r="F15" s="69">
        <v>1</v>
      </c>
      <c r="P15" s="25"/>
    </row>
    <row r="16" spans="1:16" ht="43.5" customHeight="1" x14ac:dyDescent="0.2">
      <c r="A16" s="106" t="s">
        <v>216</v>
      </c>
      <c r="B16" s="107"/>
      <c r="C16" s="110" t="s">
        <v>33</v>
      </c>
      <c r="D16" s="62" t="s">
        <v>35</v>
      </c>
      <c r="E16" s="62" t="s">
        <v>132</v>
      </c>
      <c r="F16" s="34">
        <v>1</v>
      </c>
      <c r="P16" s="25"/>
    </row>
    <row r="17" spans="1:16" ht="62.25" customHeight="1" x14ac:dyDescent="0.2">
      <c r="A17" s="109" t="s">
        <v>208</v>
      </c>
      <c r="B17" s="32" t="s">
        <v>136</v>
      </c>
      <c r="C17" s="37"/>
      <c r="D17" s="36"/>
      <c r="E17" s="71" t="s">
        <v>117</v>
      </c>
      <c r="F17" s="68">
        <v>2</v>
      </c>
      <c r="P17" s="25"/>
    </row>
    <row r="18" spans="1:16" ht="48.75" customHeight="1" x14ac:dyDescent="0.2">
      <c r="A18" s="106" t="s">
        <v>217</v>
      </c>
      <c r="B18" s="107"/>
      <c r="C18" s="108" t="s">
        <v>92</v>
      </c>
      <c r="D18" s="62" t="s">
        <v>186</v>
      </c>
      <c r="E18" s="33" t="s">
        <v>161</v>
      </c>
      <c r="F18" s="34">
        <v>2</v>
      </c>
      <c r="P18" s="25"/>
    </row>
    <row r="19" spans="1:16" ht="48" customHeight="1" x14ac:dyDescent="0.2">
      <c r="A19" s="109" t="s">
        <v>213</v>
      </c>
      <c r="B19" s="32" t="s">
        <v>137</v>
      </c>
      <c r="C19" s="39"/>
      <c r="D19" s="36"/>
      <c r="E19" s="71" t="s">
        <v>457</v>
      </c>
      <c r="F19" s="68">
        <v>2</v>
      </c>
      <c r="P19" s="25"/>
    </row>
    <row r="20" spans="1:16" ht="60" customHeight="1" x14ac:dyDescent="0.2">
      <c r="A20" s="106" t="s">
        <v>218</v>
      </c>
      <c r="B20" s="107"/>
      <c r="C20" s="108" t="s">
        <v>92</v>
      </c>
      <c r="D20" s="81" t="s">
        <v>141</v>
      </c>
      <c r="E20" s="33" t="s">
        <v>161</v>
      </c>
      <c r="F20" s="9">
        <v>2</v>
      </c>
      <c r="P20" s="25"/>
    </row>
    <row r="21" spans="1:16" ht="38.25" customHeight="1" x14ac:dyDescent="0.2">
      <c r="A21" s="109" t="s">
        <v>219</v>
      </c>
      <c r="B21" s="32" t="s">
        <v>34</v>
      </c>
      <c r="C21" s="39"/>
      <c r="D21" s="38"/>
      <c r="E21" s="71" t="s">
        <v>457</v>
      </c>
      <c r="F21" s="69">
        <v>1</v>
      </c>
      <c r="P21" s="25"/>
    </row>
    <row r="22" spans="1:16" ht="60.75" customHeight="1" x14ac:dyDescent="0.2">
      <c r="A22" s="111" t="s">
        <v>220</v>
      </c>
      <c r="B22" s="107"/>
      <c r="C22" s="108" t="s">
        <v>92</v>
      </c>
      <c r="D22" s="62" t="s">
        <v>140</v>
      </c>
      <c r="E22" s="83" t="s">
        <v>155</v>
      </c>
      <c r="F22" s="34">
        <v>1</v>
      </c>
      <c r="P22" s="25"/>
    </row>
    <row r="23" spans="1:16" ht="42.75" customHeight="1" x14ac:dyDescent="0.2">
      <c r="A23" s="109" t="s">
        <v>221</v>
      </c>
      <c r="B23" s="32" t="s">
        <v>3</v>
      </c>
      <c r="C23" s="39"/>
      <c r="D23" s="36"/>
      <c r="E23" s="71" t="s">
        <v>457</v>
      </c>
      <c r="F23" s="68">
        <v>1</v>
      </c>
      <c r="P23" s="25"/>
    </row>
    <row r="24" spans="1:16" ht="56.25" customHeight="1" x14ac:dyDescent="0.2">
      <c r="A24" s="106" t="s">
        <v>222</v>
      </c>
      <c r="B24" s="107"/>
      <c r="C24" s="35" t="s">
        <v>5</v>
      </c>
      <c r="D24" s="62" t="s">
        <v>110</v>
      </c>
      <c r="E24" s="62" t="s">
        <v>158</v>
      </c>
      <c r="F24" s="34">
        <v>1</v>
      </c>
      <c r="P24" s="25"/>
    </row>
    <row r="25" spans="1:16" ht="48" customHeight="1" x14ac:dyDescent="0.2">
      <c r="A25" s="109" t="s">
        <v>223</v>
      </c>
      <c r="B25" s="32" t="s">
        <v>454</v>
      </c>
      <c r="C25" s="37"/>
      <c r="D25" s="36"/>
      <c r="E25" s="71" t="s">
        <v>457</v>
      </c>
      <c r="F25" s="68">
        <v>1</v>
      </c>
      <c r="P25" s="25"/>
    </row>
    <row r="26" spans="1:16" ht="75.75" customHeight="1" x14ac:dyDescent="0.2">
      <c r="A26" s="106" t="s">
        <v>224</v>
      </c>
      <c r="B26" s="107"/>
      <c r="C26" s="108" t="s">
        <v>92</v>
      </c>
      <c r="D26" s="179" t="s">
        <v>467</v>
      </c>
      <c r="E26" s="33" t="s">
        <v>161</v>
      </c>
      <c r="F26" s="34">
        <v>1</v>
      </c>
      <c r="P26" s="25"/>
    </row>
    <row r="27" spans="1:16" ht="30" customHeight="1" x14ac:dyDescent="0.2">
      <c r="A27" s="109" t="s">
        <v>225</v>
      </c>
      <c r="B27" s="32" t="s">
        <v>138</v>
      </c>
      <c r="C27" s="39"/>
      <c r="D27" s="180"/>
      <c r="E27" s="71" t="s">
        <v>457</v>
      </c>
      <c r="F27" s="68">
        <v>1</v>
      </c>
      <c r="P27" s="25"/>
    </row>
    <row r="28" spans="1:16" ht="63.75" x14ac:dyDescent="0.2">
      <c r="A28" s="106" t="s">
        <v>226</v>
      </c>
      <c r="B28" s="107"/>
      <c r="C28" s="108" t="s">
        <v>92</v>
      </c>
      <c r="D28" s="81" t="s">
        <v>142</v>
      </c>
      <c r="E28" s="33" t="s">
        <v>161</v>
      </c>
      <c r="F28" s="9">
        <v>1</v>
      </c>
      <c r="P28" s="25"/>
    </row>
    <row r="29" spans="1:16" ht="35.25" customHeight="1" x14ac:dyDescent="0.2">
      <c r="A29" s="109" t="s">
        <v>209</v>
      </c>
      <c r="B29" s="32" t="s">
        <v>20</v>
      </c>
      <c r="C29" s="39"/>
      <c r="D29" s="38"/>
      <c r="E29" s="71" t="s">
        <v>457</v>
      </c>
      <c r="F29" s="69">
        <f>SUM(F30:F31)</f>
        <v>2</v>
      </c>
      <c r="P29" s="25"/>
    </row>
    <row r="30" spans="1:16" ht="38.25" x14ac:dyDescent="0.2">
      <c r="A30" s="106" t="s">
        <v>227</v>
      </c>
      <c r="B30" s="107"/>
      <c r="C30" s="35" t="s">
        <v>33</v>
      </c>
      <c r="D30" s="62" t="s">
        <v>130</v>
      </c>
      <c r="E30" s="33" t="s">
        <v>131</v>
      </c>
      <c r="F30" s="34">
        <v>1</v>
      </c>
      <c r="P30" s="25"/>
    </row>
    <row r="31" spans="1:16" ht="63.75" x14ac:dyDescent="0.2">
      <c r="A31" s="106" t="s">
        <v>228</v>
      </c>
      <c r="B31" s="31"/>
      <c r="C31" s="108" t="s">
        <v>92</v>
      </c>
      <c r="D31" s="62" t="s">
        <v>140</v>
      </c>
      <c r="E31" s="114" t="s">
        <v>159</v>
      </c>
      <c r="F31" s="9">
        <v>1</v>
      </c>
      <c r="P31" s="25"/>
    </row>
    <row r="32" spans="1:16" ht="39.75" customHeight="1" x14ac:dyDescent="0.2">
      <c r="A32" s="109" t="s">
        <v>229</v>
      </c>
      <c r="B32" s="32" t="s">
        <v>133</v>
      </c>
      <c r="C32" s="39"/>
      <c r="D32" s="36"/>
      <c r="E32" s="71" t="s">
        <v>457</v>
      </c>
      <c r="F32" s="69">
        <f>SUM(F33:F34)</f>
        <v>2</v>
      </c>
      <c r="P32" s="25"/>
    </row>
    <row r="33" spans="1:16" ht="49.5" customHeight="1" x14ac:dyDescent="0.2">
      <c r="A33" s="106" t="s">
        <v>231</v>
      </c>
      <c r="B33" s="107"/>
      <c r="C33" s="110" t="s">
        <v>33</v>
      </c>
      <c r="D33" s="62" t="s">
        <v>35</v>
      </c>
      <c r="E33" s="33" t="s">
        <v>161</v>
      </c>
      <c r="F33" s="34">
        <v>1</v>
      </c>
      <c r="P33" s="25"/>
    </row>
    <row r="34" spans="1:16" ht="63.75" x14ac:dyDescent="0.2">
      <c r="A34" s="106" t="s">
        <v>232</v>
      </c>
      <c r="B34" s="31"/>
      <c r="C34" s="178" t="s">
        <v>92</v>
      </c>
      <c r="D34" s="62" t="s">
        <v>35</v>
      </c>
      <c r="E34" s="33" t="s">
        <v>161</v>
      </c>
      <c r="F34" s="34">
        <v>1</v>
      </c>
      <c r="P34" s="25"/>
    </row>
    <row r="35" spans="1:16" ht="35.25" customHeight="1" x14ac:dyDescent="0.2">
      <c r="A35" s="109" t="s">
        <v>230</v>
      </c>
      <c r="B35" s="32" t="s">
        <v>15</v>
      </c>
      <c r="C35" s="37"/>
      <c r="D35" s="36"/>
      <c r="E35" s="71" t="s">
        <v>457</v>
      </c>
      <c r="F35" s="68">
        <v>2</v>
      </c>
      <c r="P35" s="25"/>
    </row>
    <row r="36" spans="1:16" ht="63.75" x14ac:dyDescent="0.2">
      <c r="A36" s="106" t="s">
        <v>233</v>
      </c>
      <c r="B36" s="107"/>
      <c r="C36" s="108" t="s">
        <v>92</v>
      </c>
      <c r="D36" s="63" t="s">
        <v>139</v>
      </c>
      <c r="E36" s="33" t="s">
        <v>161</v>
      </c>
      <c r="F36" s="9">
        <v>2</v>
      </c>
    </row>
    <row r="37" spans="1:16" ht="36.75" customHeight="1" x14ac:dyDescent="0.2">
      <c r="A37" s="109" t="s">
        <v>234</v>
      </c>
      <c r="B37" s="32" t="s">
        <v>29</v>
      </c>
      <c r="C37" s="39"/>
      <c r="D37" s="88"/>
      <c r="E37" s="71" t="s">
        <v>457</v>
      </c>
      <c r="F37" s="69">
        <f>SUM(F38:F39)</f>
        <v>2</v>
      </c>
    </row>
    <row r="38" spans="1:16" ht="63.75" x14ac:dyDescent="0.2">
      <c r="A38" s="106" t="s">
        <v>235</v>
      </c>
      <c r="B38" s="107"/>
      <c r="C38" s="108" t="s">
        <v>92</v>
      </c>
      <c r="D38" s="63" t="s">
        <v>135</v>
      </c>
      <c r="E38" s="83" t="s">
        <v>157</v>
      </c>
      <c r="F38" s="9">
        <v>1</v>
      </c>
    </row>
    <row r="39" spans="1:16" ht="63.75" x14ac:dyDescent="0.2">
      <c r="A39" s="106" t="s">
        <v>236</v>
      </c>
      <c r="B39" s="31"/>
      <c r="C39" s="108" t="s">
        <v>92</v>
      </c>
      <c r="D39" s="62" t="s">
        <v>140</v>
      </c>
      <c r="E39" s="33" t="s">
        <v>452</v>
      </c>
      <c r="F39" s="11">
        <v>1</v>
      </c>
    </row>
    <row r="40" spans="1:16" ht="33" customHeight="1" x14ac:dyDescent="0.2">
      <c r="A40" s="109" t="s">
        <v>237</v>
      </c>
      <c r="B40" s="32" t="s">
        <v>7</v>
      </c>
      <c r="C40" s="39"/>
      <c r="D40" s="36"/>
      <c r="E40" s="71" t="s">
        <v>457</v>
      </c>
      <c r="F40" s="113">
        <v>1</v>
      </c>
    </row>
    <row r="41" spans="1:16" ht="47.25" customHeight="1" x14ac:dyDescent="0.2">
      <c r="A41" s="106" t="s">
        <v>238</v>
      </c>
      <c r="B41" s="107"/>
      <c r="C41" s="35" t="s">
        <v>33</v>
      </c>
      <c r="D41" s="62" t="s">
        <v>130</v>
      </c>
      <c r="E41" s="62" t="s">
        <v>131</v>
      </c>
      <c r="F41" s="34">
        <v>1</v>
      </c>
    </row>
    <row r="42" spans="1:16" ht="33" customHeight="1" x14ac:dyDescent="0.2">
      <c r="A42" s="109" t="s">
        <v>239</v>
      </c>
      <c r="B42" s="32" t="s">
        <v>22</v>
      </c>
      <c r="C42" s="37"/>
      <c r="D42" s="36"/>
      <c r="E42" s="71" t="s">
        <v>117</v>
      </c>
      <c r="F42" s="68">
        <v>1</v>
      </c>
    </row>
    <row r="43" spans="1:16" ht="63.75" x14ac:dyDescent="0.2">
      <c r="A43" s="106" t="s">
        <v>240</v>
      </c>
      <c r="B43" s="107"/>
      <c r="C43" s="108" t="s">
        <v>92</v>
      </c>
      <c r="D43" s="62" t="s">
        <v>140</v>
      </c>
      <c r="E43" s="114" t="s">
        <v>160</v>
      </c>
      <c r="F43" s="9">
        <v>1</v>
      </c>
    </row>
    <row r="44" spans="1:16" ht="33.75" customHeight="1" x14ac:dyDescent="0.2">
      <c r="A44" s="109" t="s">
        <v>241</v>
      </c>
      <c r="B44" s="32" t="s">
        <v>8</v>
      </c>
      <c r="C44" s="39"/>
      <c r="D44" s="36"/>
      <c r="E44" s="71" t="s">
        <v>457</v>
      </c>
      <c r="F44" s="69">
        <v>1</v>
      </c>
    </row>
    <row r="45" spans="1:16" ht="63.75" x14ac:dyDescent="0.2">
      <c r="A45" s="106" t="s">
        <v>242</v>
      </c>
      <c r="B45" s="107"/>
      <c r="C45" s="108" t="s">
        <v>92</v>
      </c>
      <c r="D45" s="62" t="s">
        <v>140</v>
      </c>
      <c r="E45" s="81" t="s">
        <v>157</v>
      </c>
      <c r="F45" s="9">
        <v>1</v>
      </c>
    </row>
    <row r="46" spans="1:16" ht="39" customHeight="1" x14ac:dyDescent="0.2">
      <c r="A46" s="109" t="s">
        <v>243</v>
      </c>
      <c r="B46" s="32" t="s">
        <v>23</v>
      </c>
      <c r="C46" s="37"/>
      <c r="D46" s="36"/>
      <c r="E46" s="71" t="s">
        <v>457</v>
      </c>
      <c r="F46" s="68">
        <f>SUM(F47:F48)</f>
        <v>2</v>
      </c>
    </row>
    <row r="47" spans="1:16" ht="63" customHeight="1" x14ac:dyDescent="0.2">
      <c r="A47" s="106" t="s">
        <v>244</v>
      </c>
      <c r="B47" s="107"/>
      <c r="C47" s="35" t="s">
        <v>33</v>
      </c>
      <c r="D47" s="62" t="s">
        <v>35</v>
      </c>
      <c r="E47" s="62" t="s">
        <v>134</v>
      </c>
      <c r="F47" s="34">
        <v>1</v>
      </c>
    </row>
    <row r="48" spans="1:16" ht="63.75" x14ac:dyDescent="0.2">
      <c r="A48" s="106" t="s">
        <v>245</v>
      </c>
      <c r="B48" s="31"/>
      <c r="C48" s="108" t="s">
        <v>92</v>
      </c>
      <c r="D48" s="81" t="s">
        <v>135</v>
      </c>
      <c r="E48" s="81" t="s">
        <v>160</v>
      </c>
      <c r="F48" s="9">
        <v>1</v>
      </c>
    </row>
    <row r="49" spans="1:16" ht="48.75" customHeight="1" x14ac:dyDescent="0.2">
      <c r="A49" s="181" t="s">
        <v>246</v>
      </c>
      <c r="B49" s="32" t="s">
        <v>25</v>
      </c>
      <c r="C49" s="39"/>
      <c r="D49" s="38"/>
      <c r="E49" s="71" t="s">
        <v>457</v>
      </c>
      <c r="F49" s="69">
        <v>1</v>
      </c>
    </row>
    <row r="50" spans="1:16" ht="63.75" x14ac:dyDescent="0.2">
      <c r="A50" s="106" t="s">
        <v>247</v>
      </c>
      <c r="B50" s="107"/>
      <c r="C50" s="108" t="s">
        <v>92</v>
      </c>
      <c r="D50" s="62" t="s">
        <v>140</v>
      </c>
      <c r="E50" s="62" t="s">
        <v>156</v>
      </c>
      <c r="F50" s="40">
        <v>1</v>
      </c>
    </row>
    <row r="51" spans="1:16" ht="45.75" customHeight="1" x14ac:dyDescent="0.2">
      <c r="A51" s="181" t="s">
        <v>248</v>
      </c>
      <c r="B51" s="32" t="s">
        <v>464</v>
      </c>
      <c r="C51" s="39"/>
      <c r="D51" s="36"/>
      <c r="E51" s="71" t="s">
        <v>457</v>
      </c>
      <c r="F51" s="69">
        <v>1</v>
      </c>
    </row>
    <row r="52" spans="1:16" ht="63.75" x14ac:dyDescent="0.2">
      <c r="A52" s="106" t="s">
        <v>249</v>
      </c>
      <c r="B52" s="107"/>
      <c r="C52" s="108" t="s">
        <v>92</v>
      </c>
      <c r="D52" s="81" t="s">
        <v>466</v>
      </c>
      <c r="E52" s="33" t="s">
        <v>161</v>
      </c>
      <c r="F52" s="9">
        <v>1</v>
      </c>
    </row>
    <row r="53" spans="1:16" ht="26.25" customHeight="1" x14ac:dyDescent="0.2">
      <c r="A53" s="181"/>
      <c r="B53" s="72"/>
      <c r="C53" s="39"/>
      <c r="D53" s="36"/>
      <c r="E53" s="71" t="s">
        <v>457</v>
      </c>
      <c r="F53" s="68">
        <f>SUM(F2:F52)/2</f>
        <v>30</v>
      </c>
    </row>
    <row r="54" spans="1:16" ht="30" customHeight="1" x14ac:dyDescent="0.2">
      <c r="A54" s="25"/>
      <c r="B54" s="41"/>
      <c r="C54" s="42"/>
      <c r="D54" s="51"/>
      <c r="E54" s="43"/>
      <c r="F54" s="44"/>
      <c r="P54" s="25"/>
    </row>
    <row r="55" spans="1:16" ht="30" customHeight="1" x14ac:dyDescent="0.2">
      <c r="A55" s="25"/>
      <c r="B55" s="41"/>
      <c r="C55" s="42"/>
      <c r="D55" s="51"/>
      <c r="E55" s="43"/>
      <c r="F55" s="44"/>
      <c r="P55" s="25"/>
    </row>
    <row r="56" spans="1:16" ht="30" customHeight="1" x14ac:dyDescent="0.2">
      <c r="A56" s="25"/>
      <c r="B56" s="41"/>
      <c r="C56" s="42"/>
      <c r="D56" s="51"/>
      <c r="E56" s="43"/>
      <c r="F56" s="44"/>
      <c r="P56" s="25"/>
    </row>
    <row r="57" spans="1:16" ht="30" customHeight="1" x14ac:dyDescent="0.2">
      <c r="A57" s="25"/>
      <c r="B57" s="41"/>
      <c r="C57" s="42"/>
      <c r="D57" s="51"/>
      <c r="E57" s="43"/>
      <c r="F57" s="44"/>
      <c r="P57" s="25"/>
    </row>
    <row r="58" spans="1:16" ht="30" customHeight="1" x14ac:dyDescent="0.2">
      <c r="A58" s="25"/>
      <c r="B58" s="41"/>
      <c r="C58" s="42"/>
      <c r="D58" s="51"/>
      <c r="E58" s="43"/>
      <c r="F58" s="44"/>
      <c r="P58" s="25"/>
    </row>
    <row r="59" spans="1:16" ht="30" customHeight="1" x14ac:dyDescent="0.2">
      <c r="A59" s="25"/>
      <c r="B59" s="41"/>
      <c r="C59" s="42"/>
      <c r="D59" s="51"/>
      <c r="E59" s="43"/>
      <c r="F59" s="44"/>
      <c r="P59" s="25"/>
    </row>
    <row r="60" spans="1:16" ht="30" customHeight="1" x14ac:dyDescent="0.2">
      <c r="A60" s="25"/>
      <c r="B60" s="41"/>
      <c r="C60" s="42"/>
      <c r="D60" s="51"/>
      <c r="E60" s="43"/>
      <c r="F60" s="44"/>
      <c r="P60" s="25"/>
    </row>
    <row r="61" spans="1:16" ht="30" customHeight="1" x14ac:dyDescent="0.2">
      <c r="A61" s="25"/>
      <c r="B61" s="41"/>
      <c r="C61" s="42"/>
      <c r="D61" s="51"/>
      <c r="E61" s="43"/>
      <c r="F61" s="44"/>
      <c r="P61" s="25"/>
    </row>
    <row r="62" spans="1:16" ht="30" customHeight="1" x14ac:dyDescent="0.2">
      <c r="A62" s="25"/>
      <c r="B62" s="41"/>
      <c r="C62" s="42"/>
      <c r="D62" s="51"/>
      <c r="E62" s="43"/>
      <c r="F62" s="44"/>
      <c r="P62" s="25"/>
    </row>
    <row r="63" spans="1:16" ht="30" customHeight="1" x14ac:dyDescent="0.2">
      <c r="A63" s="25"/>
      <c r="B63" s="41"/>
      <c r="C63" s="42"/>
      <c r="D63" s="51"/>
      <c r="E63" s="43"/>
      <c r="F63" s="44"/>
      <c r="P63" s="25"/>
    </row>
    <row r="64" spans="1:16" ht="30" customHeight="1" x14ac:dyDescent="0.2">
      <c r="A64" s="25"/>
      <c r="B64" s="41"/>
      <c r="C64" s="42"/>
      <c r="D64" s="51"/>
      <c r="E64" s="43"/>
      <c r="F64" s="44"/>
      <c r="P64" s="25"/>
    </row>
    <row r="65" spans="1:16" ht="30" customHeight="1" x14ac:dyDescent="0.2">
      <c r="A65" s="25"/>
      <c r="B65" s="41"/>
      <c r="C65" s="42"/>
      <c r="D65" s="51"/>
      <c r="E65" s="43"/>
      <c r="F65" s="44"/>
      <c r="P65" s="25"/>
    </row>
    <row r="66" spans="1:16" ht="30" customHeight="1" x14ac:dyDescent="0.2">
      <c r="A66" s="25"/>
      <c r="B66" s="41"/>
      <c r="C66" s="42"/>
      <c r="D66" s="51"/>
      <c r="E66" s="43"/>
      <c r="F66" s="44"/>
      <c r="P66" s="25"/>
    </row>
    <row r="67" spans="1:16" ht="30" customHeight="1" x14ac:dyDescent="0.2">
      <c r="A67" s="25"/>
      <c r="B67" s="41"/>
      <c r="C67" s="42"/>
      <c r="D67" s="51"/>
      <c r="E67" s="43"/>
      <c r="F67" s="44"/>
      <c r="P67" s="25"/>
    </row>
    <row r="68" spans="1:16" ht="30" customHeight="1" x14ac:dyDescent="0.2">
      <c r="A68" s="25"/>
      <c r="B68" s="41"/>
      <c r="C68" s="42"/>
      <c r="D68" s="51"/>
      <c r="E68" s="43"/>
      <c r="F68" s="44"/>
      <c r="P68" s="25"/>
    </row>
    <row r="69" spans="1:16" ht="30" customHeight="1" x14ac:dyDescent="0.2">
      <c r="A69" s="25"/>
      <c r="B69" s="41"/>
      <c r="C69" s="42"/>
      <c r="D69" s="51"/>
      <c r="E69" s="43"/>
      <c r="F69" s="44"/>
      <c r="P69" s="25"/>
    </row>
    <row r="70" spans="1:16" ht="30" customHeight="1" x14ac:dyDescent="0.2">
      <c r="A70" s="25"/>
      <c r="B70" s="41"/>
      <c r="C70" s="42"/>
      <c r="D70" s="51"/>
      <c r="E70" s="43"/>
      <c r="F70" s="44"/>
      <c r="P70" s="25"/>
    </row>
    <row r="71" spans="1:16" ht="30" customHeight="1" x14ac:dyDescent="0.2">
      <c r="A71" s="25"/>
      <c r="B71" s="41"/>
      <c r="C71" s="42"/>
      <c r="D71" s="51"/>
      <c r="E71" s="43"/>
      <c r="F71" s="44"/>
      <c r="P71" s="25"/>
    </row>
    <row r="72" spans="1:16" ht="30" customHeight="1" x14ac:dyDescent="0.2">
      <c r="A72" s="25"/>
      <c r="B72" s="41"/>
      <c r="C72" s="42"/>
      <c r="D72" s="51"/>
      <c r="E72" s="43"/>
      <c r="F72" s="44"/>
      <c r="P72" s="25"/>
    </row>
    <row r="73" spans="1:16" ht="30" customHeight="1" x14ac:dyDescent="0.2">
      <c r="A73" s="25"/>
      <c r="B73" s="41"/>
      <c r="C73" s="42"/>
      <c r="D73" s="51"/>
      <c r="E73" s="43"/>
      <c r="F73" s="44"/>
      <c r="P73" s="25"/>
    </row>
    <row r="74" spans="1:16" ht="30" customHeight="1" x14ac:dyDescent="0.2">
      <c r="A74" s="25"/>
      <c r="B74" s="41"/>
      <c r="C74" s="42"/>
      <c r="D74" s="51"/>
      <c r="E74" s="43"/>
      <c r="F74" s="44"/>
      <c r="P74" s="25"/>
    </row>
    <row r="75" spans="1:16" ht="30" customHeight="1" x14ac:dyDescent="0.2">
      <c r="A75" s="25"/>
      <c r="B75" s="41"/>
      <c r="C75" s="42"/>
      <c r="D75" s="51"/>
      <c r="E75" s="43"/>
      <c r="F75" s="44"/>
      <c r="P75" s="25"/>
    </row>
    <row r="76" spans="1:16" ht="30" customHeight="1" x14ac:dyDescent="0.2">
      <c r="A76" s="25"/>
      <c r="B76" s="41"/>
      <c r="C76" s="42"/>
      <c r="D76" s="51"/>
      <c r="E76" s="43"/>
      <c r="F76" s="44"/>
      <c r="P76" s="25"/>
    </row>
    <row r="77" spans="1:16" ht="30" customHeight="1" x14ac:dyDescent="0.2">
      <c r="A77" s="25"/>
      <c r="B77" s="41"/>
      <c r="C77" s="42"/>
      <c r="D77" s="51"/>
      <c r="E77" s="43"/>
      <c r="F77" s="44"/>
      <c r="P77" s="25"/>
    </row>
    <row r="78" spans="1:16" ht="30" customHeight="1" x14ac:dyDescent="0.2">
      <c r="A78" s="25"/>
      <c r="B78" s="41"/>
      <c r="C78" s="42"/>
      <c r="D78" s="51"/>
      <c r="E78" s="43"/>
      <c r="F78" s="44"/>
      <c r="P78" s="25"/>
    </row>
    <row r="79" spans="1:16" ht="30" customHeight="1" x14ac:dyDescent="0.2">
      <c r="A79" s="25"/>
      <c r="B79" s="41"/>
      <c r="C79" s="42"/>
      <c r="D79" s="51"/>
      <c r="E79" s="43"/>
      <c r="F79" s="44"/>
      <c r="P79" s="25"/>
    </row>
    <row r="80" spans="1:16" ht="30" customHeight="1" x14ac:dyDescent="0.2">
      <c r="A80" s="25"/>
      <c r="B80" s="41"/>
      <c r="C80" s="42"/>
      <c r="D80" s="51"/>
      <c r="E80" s="43"/>
      <c r="F80" s="44"/>
      <c r="P80" s="25"/>
    </row>
    <row r="81" spans="1:16" ht="30" customHeight="1" x14ac:dyDescent="0.2">
      <c r="A81" s="25"/>
      <c r="B81" s="41"/>
      <c r="C81" s="42"/>
      <c r="D81" s="51"/>
      <c r="E81" s="43"/>
      <c r="F81" s="44"/>
      <c r="P81" s="25"/>
    </row>
    <row r="82" spans="1:16" ht="30" customHeight="1" x14ac:dyDescent="0.2">
      <c r="A82" s="25"/>
      <c r="B82" s="41"/>
      <c r="C82" s="42"/>
      <c r="D82" s="51"/>
      <c r="E82" s="43"/>
      <c r="F82" s="44"/>
      <c r="P82" s="25"/>
    </row>
    <row r="83" spans="1:16" ht="30" customHeight="1" x14ac:dyDescent="0.2">
      <c r="A83" s="25"/>
      <c r="B83" s="41"/>
      <c r="C83" s="42"/>
      <c r="D83" s="51"/>
      <c r="E83" s="43"/>
      <c r="F83" s="44"/>
      <c r="P83" s="25"/>
    </row>
    <row r="84" spans="1:16" ht="30" customHeight="1" x14ac:dyDescent="0.2">
      <c r="A84" s="25"/>
      <c r="B84" s="41"/>
      <c r="C84" s="42"/>
      <c r="D84" s="51"/>
      <c r="E84" s="43"/>
      <c r="F84" s="44"/>
      <c r="P84" s="25"/>
    </row>
    <row r="85" spans="1:16" ht="30" customHeight="1" x14ac:dyDescent="0.2">
      <c r="A85" s="25"/>
      <c r="B85" s="41"/>
      <c r="C85" s="42"/>
      <c r="D85" s="51"/>
      <c r="E85" s="43"/>
      <c r="F85" s="44"/>
      <c r="P85" s="25"/>
    </row>
    <row r="86" spans="1:16" ht="30" customHeight="1" x14ac:dyDescent="0.2">
      <c r="A86" s="25"/>
      <c r="B86" s="41"/>
      <c r="C86" s="42"/>
      <c r="D86" s="51"/>
      <c r="E86" s="43"/>
      <c r="F86" s="44"/>
      <c r="P86" s="25"/>
    </row>
    <row r="87" spans="1:16" ht="30" customHeight="1" x14ac:dyDescent="0.2">
      <c r="A87" s="25"/>
      <c r="B87" s="41"/>
      <c r="C87" s="42"/>
      <c r="D87" s="51"/>
      <c r="E87" s="43"/>
      <c r="F87" s="44"/>
      <c r="P87" s="25"/>
    </row>
    <row r="88" spans="1:16" ht="30" customHeight="1" x14ac:dyDescent="0.2">
      <c r="A88" s="25"/>
      <c r="B88" s="41"/>
      <c r="C88" s="42"/>
      <c r="D88" s="51"/>
      <c r="E88" s="43"/>
      <c r="F88" s="44"/>
      <c r="P88" s="25"/>
    </row>
    <row r="89" spans="1:16" ht="30" customHeight="1" x14ac:dyDescent="0.2">
      <c r="A89" s="25"/>
      <c r="B89" s="41"/>
      <c r="C89" s="42"/>
      <c r="D89" s="51"/>
      <c r="E89" s="43"/>
      <c r="F89" s="44"/>
      <c r="P89" s="25"/>
    </row>
    <row r="90" spans="1:16" ht="30" customHeight="1" x14ac:dyDescent="0.2">
      <c r="A90" s="25"/>
      <c r="B90" s="41"/>
      <c r="C90" s="42"/>
      <c r="D90" s="51"/>
      <c r="E90" s="43"/>
      <c r="F90" s="44"/>
      <c r="P90" s="25"/>
    </row>
    <row r="91" spans="1:16" ht="30" customHeight="1" x14ac:dyDescent="0.2">
      <c r="A91" s="25"/>
      <c r="B91" s="41"/>
      <c r="C91" s="42"/>
      <c r="D91" s="51"/>
      <c r="E91" s="43"/>
      <c r="F91" s="44"/>
      <c r="P91" s="25"/>
    </row>
    <row r="92" spans="1:16" ht="30" customHeight="1" x14ac:dyDescent="0.2">
      <c r="A92" s="25"/>
      <c r="B92" s="41"/>
      <c r="C92" s="42"/>
      <c r="D92" s="51"/>
      <c r="E92" s="43"/>
      <c r="F92" s="44"/>
      <c r="P92" s="25"/>
    </row>
    <row r="93" spans="1:16" ht="30" customHeight="1" x14ac:dyDescent="0.2">
      <c r="A93" s="25"/>
      <c r="B93" s="41"/>
      <c r="C93" s="42"/>
      <c r="D93" s="51"/>
      <c r="E93" s="43"/>
      <c r="F93" s="44"/>
      <c r="P93" s="25"/>
    </row>
    <row r="94" spans="1:16" ht="30" customHeight="1" x14ac:dyDescent="0.2">
      <c r="A94" s="25"/>
      <c r="B94" s="41"/>
      <c r="C94" s="42"/>
      <c r="D94" s="51"/>
      <c r="E94" s="43"/>
      <c r="F94" s="44"/>
      <c r="P94" s="25"/>
    </row>
    <row r="95" spans="1:16" ht="30" customHeight="1" x14ac:dyDescent="0.2">
      <c r="A95" s="25"/>
      <c r="B95" s="41"/>
      <c r="C95" s="42"/>
      <c r="D95" s="51"/>
      <c r="E95" s="43"/>
      <c r="F95" s="44"/>
      <c r="P95" s="25"/>
    </row>
    <row r="96" spans="1:16" ht="30" customHeight="1" x14ac:dyDescent="0.2">
      <c r="A96" s="25"/>
      <c r="B96" s="41"/>
      <c r="C96" s="42"/>
      <c r="D96" s="51"/>
      <c r="E96" s="43"/>
      <c r="F96" s="44"/>
      <c r="P96" s="25"/>
    </row>
    <row r="97" spans="1:16" ht="30" customHeight="1" x14ac:dyDescent="0.2">
      <c r="A97" s="25"/>
      <c r="B97" s="41"/>
      <c r="C97" s="42"/>
      <c r="D97" s="51"/>
      <c r="E97" s="43"/>
      <c r="F97" s="44"/>
      <c r="P97" s="25"/>
    </row>
    <row r="98" spans="1:16" ht="30" customHeight="1" x14ac:dyDescent="0.2">
      <c r="A98" s="25"/>
      <c r="B98" s="41"/>
      <c r="C98" s="42"/>
      <c r="D98" s="51"/>
      <c r="E98" s="43"/>
      <c r="F98" s="44"/>
      <c r="P98" s="25"/>
    </row>
    <row r="99" spans="1:16" ht="30" customHeight="1" x14ac:dyDescent="0.2">
      <c r="A99" s="25"/>
      <c r="B99" s="41"/>
      <c r="C99" s="42"/>
      <c r="D99" s="51"/>
      <c r="E99" s="43"/>
      <c r="F99" s="44"/>
      <c r="P99" s="25"/>
    </row>
    <row r="100" spans="1:16" ht="30" customHeight="1" x14ac:dyDescent="0.2">
      <c r="A100" s="25"/>
      <c r="B100" s="41"/>
      <c r="C100" s="42"/>
      <c r="D100" s="51"/>
      <c r="E100" s="43"/>
      <c r="F100" s="44"/>
      <c r="P100" s="25"/>
    </row>
    <row r="101" spans="1:16" ht="30" customHeight="1" x14ac:dyDescent="0.2">
      <c r="A101" s="25"/>
      <c r="B101" s="41"/>
      <c r="C101" s="42"/>
      <c r="D101" s="51"/>
      <c r="E101" s="43"/>
      <c r="F101" s="44"/>
      <c r="P101" s="25"/>
    </row>
    <row r="102" spans="1:16" ht="30" customHeight="1" x14ac:dyDescent="0.2">
      <c r="A102" s="25"/>
      <c r="B102" s="41"/>
      <c r="C102" s="42"/>
      <c r="D102" s="51"/>
      <c r="E102" s="43"/>
      <c r="F102" s="44"/>
      <c r="P102" s="25"/>
    </row>
    <row r="103" spans="1:16" ht="30" customHeight="1" x14ac:dyDescent="0.2">
      <c r="A103" s="25"/>
      <c r="B103" s="41"/>
      <c r="C103" s="42"/>
      <c r="D103" s="51"/>
      <c r="E103" s="43"/>
      <c r="F103" s="44"/>
      <c r="P103" s="25"/>
    </row>
    <row r="104" spans="1:16" ht="30" customHeight="1" x14ac:dyDescent="0.2">
      <c r="A104" s="25"/>
      <c r="B104" s="41"/>
      <c r="C104" s="42"/>
      <c r="D104" s="51"/>
      <c r="E104" s="43"/>
      <c r="F104" s="44"/>
      <c r="P104" s="25"/>
    </row>
    <row r="105" spans="1:16" ht="30" customHeight="1" x14ac:dyDescent="0.2">
      <c r="A105" s="25"/>
      <c r="B105" s="41"/>
      <c r="C105" s="42"/>
      <c r="D105" s="51"/>
      <c r="E105" s="43"/>
      <c r="F105" s="44"/>
      <c r="P105" s="25"/>
    </row>
    <row r="106" spans="1:16" ht="30" customHeight="1" x14ac:dyDescent="0.2">
      <c r="A106" s="25"/>
      <c r="B106" s="41"/>
      <c r="C106" s="42"/>
      <c r="D106" s="51"/>
      <c r="E106" s="43"/>
      <c r="F106" s="44"/>
      <c r="P106" s="25"/>
    </row>
    <row r="107" spans="1:16" ht="30" customHeight="1" x14ac:dyDescent="0.2">
      <c r="A107" s="25"/>
      <c r="B107" s="41"/>
      <c r="C107" s="42"/>
      <c r="D107" s="51"/>
      <c r="E107" s="43"/>
      <c r="F107" s="44"/>
      <c r="P107" s="25"/>
    </row>
    <row r="108" spans="1:16" ht="30" customHeight="1" x14ac:dyDescent="0.2">
      <c r="A108" s="25"/>
      <c r="B108" s="41"/>
      <c r="C108" s="42"/>
      <c r="D108" s="51"/>
      <c r="E108" s="43"/>
      <c r="F108" s="44"/>
      <c r="P108" s="25"/>
    </row>
    <row r="109" spans="1:16" ht="30" customHeight="1" x14ac:dyDescent="0.2">
      <c r="A109" s="25"/>
      <c r="B109" s="41"/>
      <c r="C109" s="42"/>
      <c r="D109" s="51"/>
      <c r="E109" s="43"/>
      <c r="F109" s="44"/>
      <c r="P109" s="25"/>
    </row>
    <row r="110" spans="1:16" ht="30" customHeight="1" x14ac:dyDescent="0.2">
      <c r="A110" s="25"/>
      <c r="B110" s="41"/>
      <c r="C110" s="42"/>
      <c r="D110" s="51"/>
      <c r="E110" s="43"/>
      <c r="F110" s="44"/>
      <c r="P110" s="25"/>
    </row>
    <row r="111" spans="1:16" ht="30" customHeight="1" x14ac:dyDescent="0.2">
      <c r="A111" s="25"/>
      <c r="B111" s="41"/>
      <c r="C111" s="42"/>
      <c r="D111" s="51"/>
      <c r="E111" s="43"/>
      <c r="F111" s="44"/>
      <c r="P111" s="25"/>
    </row>
    <row r="112" spans="1:16" ht="30" customHeight="1" x14ac:dyDescent="0.2">
      <c r="A112" s="25"/>
      <c r="B112" s="41"/>
      <c r="C112" s="42"/>
      <c r="D112" s="51"/>
      <c r="E112" s="43"/>
      <c r="F112" s="44"/>
      <c r="P112" s="25"/>
    </row>
    <row r="113" spans="1:16" ht="30" customHeight="1" x14ac:dyDescent="0.2">
      <c r="A113" s="25"/>
      <c r="B113" s="41"/>
      <c r="C113" s="42"/>
      <c r="D113" s="51"/>
      <c r="E113" s="43"/>
      <c r="F113" s="44"/>
      <c r="P113" s="25"/>
    </row>
    <row r="114" spans="1:16" ht="30" customHeight="1" x14ac:dyDescent="0.2">
      <c r="A114" s="25"/>
      <c r="B114" s="41"/>
      <c r="C114" s="42"/>
      <c r="D114" s="51"/>
      <c r="E114" s="43"/>
      <c r="F114" s="44"/>
      <c r="P114" s="25"/>
    </row>
    <row r="115" spans="1:16" ht="30" customHeight="1" x14ac:dyDescent="0.2">
      <c r="A115" s="25"/>
      <c r="B115" s="41"/>
      <c r="C115" s="42"/>
      <c r="D115" s="51"/>
      <c r="E115" s="43"/>
      <c r="F115" s="44"/>
      <c r="P115" s="25"/>
    </row>
    <row r="116" spans="1:16" ht="30" customHeight="1" x14ac:dyDescent="0.2">
      <c r="A116" s="25"/>
      <c r="B116" s="41"/>
      <c r="C116" s="42"/>
      <c r="D116" s="51"/>
      <c r="E116" s="43"/>
      <c r="F116" s="44"/>
      <c r="P116" s="25"/>
    </row>
    <row r="117" spans="1:16" ht="30" customHeight="1" x14ac:dyDescent="0.2">
      <c r="A117" s="25"/>
      <c r="B117" s="41"/>
      <c r="C117" s="42"/>
      <c r="D117" s="51"/>
      <c r="E117" s="43"/>
      <c r="F117" s="44"/>
      <c r="P117" s="25"/>
    </row>
    <row r="118" spans="1:16" ht="30" customHeight="1" x14ac:dyDescent="0.2">
      <c r="A118" s="25"/>
      <c r="B118" s="41"/>
      <c r="C118" s="42"/>
      <c r="D118" s="51"/>
      <c r="E118" s="43"/>
      <c r="F118" s="44"/>
      <c r="P118" s="25"/>
    </row>
    <row r="119" spans="1:16" ht="30" customHeight="1" x14ac:dyDescent="0.2">
      <c r="A119" s="25"/>
      <c r="B119" s="41"/>
      <c r="C119" s="42"/>
      <c r="D119" s="51"/>
      <c r="E119" s="43"/>
      <c r="F119" s="44"/>
      <c r="P119" s="25"/>
    </row>
    <row r="120" spans="1:16" ht="30" customHeight="1" x14ac:dyDescent="0.2">
      <c r="A120" s="25"/>
      <c r="B120" s="41"/>
      <c r="C120" s="42"/>
      <c r="D120" s="51"/>
      <c r="E120" s="43"/>
      <c r="F120" s="44"/>
      <c r="P120" s="25"/>
    </row>
    <row r="121" spans="1:16" ht="30" customHeight="1" x14ac:dyDescent="0.2">
      <c r="A121" s="25"/>
      <c r="B121" s="41"/>
      <c r="C121" s="42"/>
      <c r="D121" s="51"/>
      <c r="E121" s="43"/>
      <c r="F121" s="44"/>
      <c r="P121" s="25"/>
    </row>
    <row r="122" spans="1:16" ht="30" customHeight="1" x14ac:dyDescent="0.2">
      <c r="A122" s="25"/>
      <c r="B122" s="41"/>
      <c r="C122" s="42"/>
      <c r="D122" s="51"/>
      <c r="E122" s="43"/>
      <c r="F122" s="44"/>
      <c r="P122" s="25"/>
    </row>
    <row r="123" spans="1:16" ht="30" customHeight="1" x14ac:dyDescent="0.2">
      <c r="A123" s="25"/>
      <c r="B123" s="41"/>
      <c r="C123" s="42"/>
      <c r="D123" s="51"/>
      <c r="E123" s="43"/>
      <c r="F123" s="44"/>
      <c r="P123" s="25"/>
    </row>
    <row r="124" spans="1:16" ht="30" customHeight="1" x14ac:dyDescent="0.2">
      <c r="A124" s="25"/>
      <c r="B124" s="41"/>
      <c r="C124" s="42"/>
      <c r="D124" s="51"/>
      <c r="E124" s="43"/>
      <c r="F124" s="44"/>
      <c r="P124" s="25"/>
    </row>
    <row r="125" spans="1:16" ht="30" customHeight="1" x14ac:dyDescent="0.2">
      <c r="A125" s="25"/>
      <c r="B125" s="41"/>
      <c r="C125" s="42"/>
      <c r="D125" s="51"/>
      <c r="E125" s="43"/>
      <c r="F125" s="44"/>
      <c r="P125" s="25"/>
    </row>
    <row r="126" spans="1:16" ht="30" customHeight="1" x14ac:dyDescent="0.2">
      <c r="A126" s="25"/>
      <c r="B126" s="41"/>
      <c r="C126" s="42"/>
      <c r="D126" s="51"/>
      <c r="E126" s="43"/>
      <c r="F126" s="44"/>
      <c r="P126" s="25"/>
    </row>
    <row r="127" spans="1:16" ht="30" customHeight="1" x14ac:dyDescent="0.2">
      <c r="A127" s="25"/>
      <c r="B127" s="41"/>
      <c r="C127" s="42"/>
      <c r="D127" s="51"/>
      <c r="E127" s="43"/>
      <c r="F127" s="44"/>
      <c r="P127" s="25"/>
    </row>
    <row r="128" spans="1:16" ht="30" customHeight="1" x14ac:dyDescent="0.2">
      <c r="A128" s="25"/>
      <c r="B128" s="41"/>
      <c r="C128" s="42"/>
      <c r="D128" s="51"/>
      <c r="E128" s="43"/>
      <c r="F128" s="44"/>
      <c r="P128" s="25"/>
    </row>
    <row r="129" spans="1:16" ht="30" customHeight="1" x14ac:dyDescent="0.2">
      <c r="A129" s="25"/>
      <c r="B129" s="41"/>
      <c r="C129" s="42"/>
      <c r="D129" s="51"/>
      <c r="E129" s="43"/>
      <c r="F129" s="44"/>
      <c r="P129" s="25"/>
    </row>
    <row r="130" spans="1:16" ht="30" customHeight="1" x14ac:dyDescent="0.2">
      <c r="A130" s="25"/>
      <c r="B130" s="41"/>
      <c r="C130" s="42"/>
      <c r="D130" s="51"/>
      <c r="E130" s="43"/>
      <c r="F130" s="44"/>
      <c r="P130" s="25"/>
    </row>
    <row r="131" spans="1:16" ht="30" customHeight="1" x14ac:dyDescent="0.2">
      <c r="A131" s="25"/>
      <c r="B131" s="41"/>
      <c r="C131" s="42"/>
      <c r="D131" s="51"/>
      <c r="E131" s="43"/>
      <c r="F131" s="44"/>
      <c r="P131" s="25"/>
    </row>
    <row r="132" spans="1:16" ht="30" customHeight="1" x14ac:dyDescent="0.2">
      <c r="A132" s="25"/>
      <c r="B132" s="41"/>
      <c r="C132" s="42"/>
      <c r="D132" s="51"/>
      <c r="E132" s="43"/>
      <c r="F132" s="44"/>
      <c r="P132" s="25"/>
    </row>
    <row r="133" spans="1:16" ht="30" customHeight="1" x14ac:dyDescent="0.2">
      <c r="A133" s="25"/>
      <c r="B133" s="41"/>
      <c r="C133" s="42"/>
      <c r="D133" s="51"/>
      <c r="E133" s="43"/>
      <c r="F133" s="44"/>
      <c r="P133" s="25"/>
    </row>
    <row r="134" spans="1:16" ht="30" customHeight="1" x14ac:dyDescent="0.2">
      <c r="A134" s="25"/>
      <c r="B134" s="41"/>
      <c r="C134" s="42"/>
      <c r="D134" s="51"/>
      <c r="E134" s="43"/>
      <c r="F134" s="44"/>
      <c r="P134" s="25"/>
    </row>
    <row r="135" spans="1:16" ht="30" customHeight="1" x14ac:dyDescent="0.2">
      <c r="A135" s="25"/>
      <c r="B135" s="41"/>
      <c r="C135" s="42"/>
      <c r="D135" s="51"/>
      <c r="E135" s="43"/>
      <c r="F135" s="44"/>
      <c r="P135" s="25"/>
    </row>
    <row r="136" spans="1:16" ht="30" customHeight="1" x14ac:dyDescent="0.2">
      <c r="A136" s="25"/>
      <c r="B136" s="41"/>
      <c r="C136" s="42"/>
      <c r="D136" s="51"/>
      <c r="E136" s="43"/>
      <c r="F136" s="44"/>
      <c r="P136" s="25"/>
    </row>
    <row r="137" spans="1:16" ht="30" customHeight="1" x14ac:dyDescent="0.2">
      <c r="A137" s="25"/>
      <c r="B137" s="41"/>
      <c r="C137" s="42"/>
      <c r="D137" s="51"/>
      <c r="E137" s="43"/>
      <c r="F137" s="44"/>
      <c r="P137" s="25"/>
    </row>
    <row r="138" spans="1:16" ht="30" customHeight="1" x14ac:dyDescent="0.2">
      <c r="A138" s="25"/>
      <c r="B138" s="41"/>
      <c r="C138" s="42"/>
      <c r="D138" s="51"/>
      <c r="E138" s="43"/>
      <c r="F138" s="44"/>
      <c r="P138" s="25"/>
    </row>
    <row r="139" spans="1:16" ht="30" customHeight="1" x14ac:dyDescent="0.2">
      <c r="A139" s="25"/>
      <c r="B139" s="41"/>
      <c r="C139" s="42"/>
      <c r="D139" s="51"/>
      <c r="E139" s="43"/>
      <c r="F139" s="44"/>
      <c r="P139" s="25"/>
    </row>
    <row r="140" spans="1:16" ht="30" customHeight="1" x14ac:dyDescent="0.2">
      <c r="A140" s="25"/>
      <c r="B140" s="41"/>
      <c r="C140" s="42"/>
      <c r="D140" s="51"/>
      <c r="E140" s="43"/>
      <c r="F140" s="44"/>
      <c r="P140" s="25"/>
    </row>
    <row r="141" spans="1:16" ht="30" customHeight="1" x14ac:dyDescent="0.2">
      <c r="A141" s="25"/>
      <c r="B141" s="41"/>
      <c r="C141" s="42"/>
      <c r="D141" s="51"/>
      <c r="E141" s="43"/>
      <c r="F141" s="44"/>
      <c r="P141" s="25"/>
    </row>
    <row r="142" spans="1:16" ht="30" customHeight="1" x14ac:dyDescent="0.2">
      <c r="A142" s="25"/>
      <c r="B142" s="41"/>
      <c r="C142" s="42"/>
      <c r="D142" s="51"/>
      <c r="E142" s="43"/>
      <c r="F142" s="44"/>
      <c r="P142" s="25"/>
    </row>
    <row r="143" spans="1:16" ht="30" customHeight="1" x14ac:dyDescent="0.2">
      <c r="A143" s="25"/>
      <c r="B143" s="41"/>
      <c r="C143" s="42"/>
      <c r="D143" s="51"/>
      <c r="E143" s="43"/>
      <c r="F143" s="44"/>
      <c r="P143" s="25"/>
    </row>
    <row r="144" spans="1:16" ht="30" customHeight="1" x14ac:dyDescent="0.2">
      <c r="A144" s="25"/>
      <c r="B144" s="41"/>
      <c r="C144" s="42"/>
      <c r="D144" s="51"/>
      <c r="E144" s="43"/>
      <c r="F144" s="44"/>
      <c r="P144" s="25"/>
    </row>
    <row r="145" spans="1:16" ht="30" customHeight="1" x14ac:dyDescent="0.2">
      <c r="A145" s="25"/>
      <c r="B145" s="41"/>
      <c r="C145" s="42"/>
      <c r="D145" s="51"/>
      <c r="E145" s="43"/>
      <c r="F145" s="44"/>
      <c r="P145" s="25"/>
    </row>
    <row r="146" spans="1:16" ht="30" customHeight="1" x14ac:dyDescent="0.2">
      <c r="A146" s="25"/>
      <c r="B146" s="41"/>
      <c r="C146" s="42"/>
      <c r="D146" s="51"/>
      <c r="E146" s="43"/>
      <c r="F146" s="44"/>
      <c r="P146" s="25"/>
    </row>
    <row r="147" spans="1:16" ht="30" customHeight="1" x14ac:dyDescent="0.2">
      <c r="A147" s="25"/>
      <c r="B147" s="41"/>
      <c r="C147" s="42"/>
      <c r="D147" s="51"/>
      <c r="E147" s="43"/>
      <c r="F147" s="44"/>
      <c r="P147" s="25"/>
    </row>
    <row r="148" spans="1:16" ht="30" customHeight="1" x14ac:dyDescent="0.2">
      <c r="A148" s="25"/>
      <c r="B148" s="41"/>
      <c r="C148" s="42"/>
      <c r="D148" s="51"/>
      <c r="E148" s="43"/>
      <c r="F148" s="44"/>
      <c r="P148" s="25"/>
    </row>
    <row r="149" spans="1:16" ht="30" customHeight="1" x14ac:dyDescent="0.2">
      <c r="A149" s="25"/>
      <c r="B149" s="41"/>
      <c r="C149" s="42"/>
      <c r="D149" s="51"/>
      <c r="E149" s="43"/>
      <c r="F149" s="44"/>
      <c r="P149" s="25"/>
    </row>
    <row r="150" spans="1:16" ht="30" customHeight="1" x14ac:dyDescent="0.2">
      <c r="A150" s="25"/>
      <c r="B150" s="41"/>
      <c r="C150" s="42"/>
      <c r="D150" s="51"/>
      <c r="E150" s="43"/>
      <c r="F150" s="44"/>
      <c r="P150" s="25"/>
    </row>
    <row r="151" spans="1:16" ht="30" customHeight="1" x14ac:dyDescent="0.2">
      <c r="A151" s="25"/>
      <c r="B151" s="41"/>
      <c r="C151" s="42"/>
      <c r="D151" s="51"/>
      <c r="E151" s="43"/>
      <c r="F151" s="44"/>
      <c r="P151" s="25"/>
    </row>
    <row r="152" spans="1:16" ht="30" customHeight="1" x14ac:dyDescent="0.2">
      <c r="A152" s="25"/>
      <c r="B152" s="41"/>
      <c r="C152" s="42"/>
      <c r="D152" s="51"/>
      <c r="E152" s="43"/>
      <c r="F152" s="44"/>
      <c r="P152" s="25"/>
    </row>
    <row r="153" spans="1:16" ht="30" customHeight="1" x14ac:dyDescent="0.2">
      <c r="A153" s="25"/>
      <c r="B153" s="41"/>
      <c r="C153" s="42"/>
      <c r="D153" s="51"/>
      <c r="E153" s="43"/>
      <c r="F153" s="44"/>
      <c r="P153" s="25"/>
    </row>
    <row r="154" spans="1:16" ht="30" customHeight="1" x14ac:dyDescent="0.2">
      <c r="A154" s="25"/>
      <c r="B154" s="41"/>
      <c r="C154" s="42"/>
      <c r="D154" s="51"/>
      <c r="E154" s="43"/>
      <c r="F154" s="44"/>
      <c r="P154" s="25"/>
    </row>
    <row r="155" spans="1:16" ht="30" customHeight="1" x14ac:dyDescent="0.2">
      <c r="A155" s="25"/>
      <c r="B155" s="41"/>
      <c r="C155" s="42"/>
      <c r="D155" s="51"/>
      <c r="E155" s="43"/>
      <c r="F155" s="44"/>
      <c r="P155" s="25"/>
    </row>
    <row r="156" spans="1:16" ht="30" customHeight="1" x14ac:dyDescent="0.2">
      <c r="A156" s="25"/>
      <c r="B156" s="41"/>
      <c r="C156" s="42"/>
      <c r="D156" s="51"/>
      <c r="E156" s="43"/>
      <c r="F156" s="44"/>
      <c r="P156" s="25"/>
    </row>
    <row r="157" spans="1:16" ht="30" customHeight="1" x14ac:dyDescent="0.2">
      <c r="A157" s="25"/>
      <c r="B157" s="41"/>
      <c r="C157" s="42"/>
      <c r="D157" s="51"/>
      <c r="E157" s="43"/>
      <c r="F157" s="44"/>
      <c r="P157" s="25"/>
    </row>
    <row r="158" spans="1:16" ht="30" customHeight="1" x14ac:dyDescent="0.2">
      <c r="A158" s="25"/>
      <c r="B158" s="41"/>
      <c r="C158" s="42"/>
      <c r="D158" s="51"/>
      <c r="E158" s="43"/>
      <c r="F158" s="44"/>
      <c r="P158" s="25"/>
    </row>
    <row r="159" spans="1:16" ht="30" customHeight="1" x14ac:dyDescent="0.2">
      <c r="A159" s="25"/>
      <c r="B159" s="41"/>
      <c r="C159" s="42"/>
      <c r="D159" s="51"/>
      <c r="E159" s="43"/>
      <c r="F159" s="44"/>
      <c r="P159" s="25"/>
    </row>
    <row r="160" spans="1:16" ht="30" customHeight="1" x14ac:dyDescent="0.2">
      <c r="A160" s="25"/>
      <c r="B160" s="41"/>
      <c r="C160" s="42"/>
      <c r="D160" s="51"/>
      <c r="E160" s="43"/>
      <c r="F160" s="44"/>
      <c r="P160" s="25"/>
    </row>
    <row r="161" spans="1:16" ht="30" customHeight="1" x14ac:dyDescent="0.2">
      <c r="A161" s="25"/>
      <c r="B161" s="41"/>
      <c r="C161" s="42"/>
      <c r="D161" s="51"/>
      <c r="E161" s="43"/>
      <c r="F161" s="44"/>
      <c r="P161" s="25"/>
    </row>
    <row r="162" spans="1:16" ht="30" customHeight="1" x14ac:dyDescent="0.2">
      <c r="A162" s="25"/>
      <c r="B162" s="41"/>
      <c r="C162" s="42"/>
      <c r="D162" s="51"/>
      <c r="E162" s="43"/>
      <c r="F162" s="44"/>
      <c r="P162" s="25"/>
    </row>
    <row r="163" spans="1:16" ht="30" customHeight="1" x14ac:dyDescent="0.2">
      <c r="A163" s="25"/>
      <c r="B163" s="41"/>
      <c r="C163" s="42"/>
      <c r="D163" s="51"/>
      <c r="E163" s="43"/>
      <c r="F163" s="44"/>
      <c r="P163" s="25"/>
    </row>
    <row r="164" spans="1:16" ht="30" customHeight="1" x14ac:dyDescent="0.2">
      <c r="A164" s="25"/>
      <c r="B164" s="41"/>
      <c r="C164" s="42"/>
      <c r="D164" s="51"/>
      <c r="E164" s="43"/>
      <c r="F164" s="44"/>
      <c r="P164" s="25"/>
    </row>
    <row r="165" spans="1:16" ht="30" customHeight="1" x14ac:dyDescent="0.2">
      <c r="A165" s="25"/>
      <c r="B165" s="41"/>
      <c r="C165" s="42"/>
      <c r="D165" s="51"/>
      <c r="E165" s="43"/>
      <c r="F165" s="44"/>
      <c r="P165" s="25"/>
    </row>
    <row r="166" spans="1:16" ht="30" customHeight="1" x14ac:dyDescent="0.2">
      <c r="A166" s="25"/>
      <c r="B166" s="41"/>
      <c r="C166" s="42"/>
      <c r="D166" s="51"/>
      <c r="E166" s="43"/>
      <c r="F166" s="44"/>
      <c r="P166" s="25"/>
    </row>
    <row r="167" spans="1:16" ht="30" customHeight="1" x14ac:dyDescent="0.2">
      <c r="A167" s="25"/>
      <c r="B167" s="41"/>
      <c r="C167" s="42"/>
      <c r="D167" s="51"/>
      <c r="E167" s="43"/>
      <c r="F167" s="44"/>
      <c r="P167" s="25"/>
    </row>
    <row r="168" spans="1:16" ht="30" customHeight="1" x14ac:dyDescent="0.2">
      <c r="A168" s="25"/>
      <c r="B168" s="41"/>
      <c r="C168" s="42"/>
      <c r="D168" s="51"/>
      <c r="E168" s="43"/>
      <c r="F168" s="44"/>
      <c r="P168" s="25"/>
    </row>
    <row r="169" spans="1:16" ht="30" customHeight="1" x14ac:dyDescent="0.2">
      <c r="A169" s="25"/>
      <c r="B169" s="41"/>
      <c r="C169" s="42"/>
      <c r="D169" s="51"/>
      <c r="E169" s="43"/>
      <c r="F169" s="44"/>
      <c r="P169" s="25"/>
    </row>
    <row r="170" spans="1:16" ht="30" customHeight="1" x14ac:dyDescent="0.2">
      <c r="A170" s="25"/>
      <c r="B170" s="41"/>
      <c r="C170" s="42"/>
      <c r="D170" s="51"/>
      <c r="E170" s="43"/>
      <c r="F170" s="44"/>
      <c r="P170" s="25"/>
    </row>
    <row r="171" spans="1:16" ht="30" customHeight="1" x14ac:dyDescent="0.2">
      <c r="A171" s="25"/>
      <c r="B171" s="41"/>
      <c r="C171" s="42"/>
      <c r="D171" s="51"/>
      <c r="E171" s="43"/>
      <c r="F171" s="44"/>
      <c r="P171" s="25"/>
    </row>
    <row r="172" spans="1:16" ht="30" customHeight="1" x14ac:dyDescent="0.2">
      <c r="A172" s="25"/>
      <c r="B172" s="41"/>
      <c r="C172" s="42"/>
      <c r="D172" s="51"/>
      <c r="E172" s="43"/>
      <c r="F172" s="44"/>
      <c r="P172" s="25"/>
    </row>
    <row r="173" spans="1:16" ht="30" customHeight="1" x14ac:dyDescent="0.2">
      <c r="A173" s="25"/>
      <c r="B173" s="41"/>
      <c r="C173" s="42"/>
      <c r="D173" s="51"/>
      <c r="E173" s="43"/>
      <c r="F173" s="44"/>
      <c r="P173" s="25"/>
    </row>
    <row r="174" spans="1:16" ht="30" customHeight="1" x14ac:dyDescent="0.2">
      <c r="A174" s="25"/>
      <c r="B174" s="41"/>
      <c r="C174" s="42"/>
      <c r="D174" s="51"/>
      <c r="E174" s="43"/>
      <c r="F174" s="44"/>
      <c r="P174" s="25"/>
    </row>
    <row r="175" spans="1:16" ht="30" customHeight="1" x14ac:dyDescent="0.2">
      <c r="A175" s="25"/>
      <c r="B175" s="41"/>
      <c r="C175" s="42"/>
      <c r="D175" s="51"/>
      <c r="E175" s="43"/>
      <c r="F175" s="44"/>
      <c r="P175" s="25"/>
    </row>
    <row r="176" spans="1:16" ht="30" customHeight="1" x14ac:dyDescent="0.2">
      <c r="A176" s="25"/>
      <c r="B176" s="41"/>
      <c r="C176" s="42"/>
      <c r="D176" s="51"/>
      <c r="E176" s="43"/>
      <c r="F176" s="44"/>
      <c r="P176" s="25"/>
    </row>
    <row r="177" spans="1:16" ht="30" customHeight="1" x14ac:dyDescent="0.2">
      <c r="A177" s="25"/>
      <c r="B177" s="41"/>
      <c r="C177" s="42"/>
      <c r="D177" s="51"/>
      <c r="E177" s="43"/>
      <c r="F177" s="44"/>
      <c r="P177" s="25"/>
    </row>
    <row r="178" spans="1:16" ht="30" customHeight="1" x14ac:dyDescent="0.2">
      <c r="A178" s="25"/>
      <c r="B178" s="41"/>
      <c r="C178" s="42"/>
      <c r="D178" s="51"/>
      <c r="E178" s="43"/>
      <c r="F178" s="44"/>
      <c r="P178" s="25"/>
    </row>
    <row r="179" spans="1:16" ht="30" customHeight="1" x14ac:dyDescent="0.2">
      <c r="A179" s="25"/>
      <c r="B179" s="41"/>
      <c r="C179" s="42"/>
      <c r="D179" s="51"/>
      <c r="E179" s="43"/>
      <c r="F179" s="44"/>
      <c r="P179" s="25"/>
    </row>
    <row r="180" spans="1:16" ht="30" customHeight="1" x14ac:dyDescent="0.2">
      <c r="A180" s="25"/>
      <c r="B180" s="41"/>
      <c r="C180" s="42"/>
      <c r="D180" s="51"/>
      <c r="E180" s="43"/>
      <c r="F180" s="44"/>
      <c r="P180" s="25"/>
    </row>
    <row r="181" spans="1:16" ht="30" customHeight="1" x14ac:dyDescent="0.2">
      <c r="A181" s="25"/>
      <c r="B181" s="41"/>
      <c r="C181" s="42"/>
      <c r="D181" s="51"/>
      <c r="E181" s="43"/>
      <c r="F181" s="44"/>
      <c r="P181" s="25"/>
    </row>
    <row r="182" spans="1:16" ht="30" customHeight="1" x14ac:dyDescent="0.2">
      <c r="A182" s="25"/>
      <c r="B182" s="41"/>
      <c r="C182" s="42"/>
      <c r="D182" s="51"/>
      <c r="E182" s="43"/>
      <c r="F182" s="44"/>
      <c r="P182" s="25"/>
    </row>
    <row r="183" spans="1:16" ht="30" customHeight="1" x14ac:dyDescent="0.2">
      <c r="A183" s="25"/>
      <c r="B183" s="41"/>
      <c r="C183" s="42"/>
      <c r="D183" s="51"/>
      <c r="E183" s="43"/>
      <c r="F183" s="44"/>
      <c r="P183" s="25"/>
    </row>
    <row r="184" spans="1:16" ht="30" customHeight="1" x14ac:dyDescent="0.2">
      <c r="A184" s="25"/>
      <c r="B184" s="41"/>
      <c r="C184" s="42"/>
      <c r="D184" s="51"/>
      <c r="E184" s="43"/>
      <c r="F184" s="44"/>
      <c r="P184" s="25"/>
    </row>
    <row r="185" spans="1:16" ht="30" customHeight="1" x14ac:dyDescent="0.2">
      <c r="A185" s="25"/>
      <c r="B185" s="41"/>
      <c r="C185" s="42"/>
      <c r="D185" s="51"/>
      <c r="E185" s="43"/>
      <c r="F185" s="44"/>
      <c r="P185" s="25"/>
    </row>
    <row r="186" spans="1:16" ht="30" customHeight="1" x14ac:dyDescent="0.2">
      <c r="A186" s="25"/>
      <c r="B186" s="41"/>
      <c r="C186" s="42"/>
      <c r="D186" s="51"/>
      <c r="E186" s="43"/>
      <c r="F186" s="44"/>
      <c r="P186" s="25"/>
    </row>
    <row r="187" spans="1:16" ht="30" customHeight="1" x14ac:dyDescent="0.2">
      <c r="A187" s="25"/>
      <c r="B187" s="41"/>
      <c r="C187" s="42"/>
      <c r="D187" s="51"/>
      <c r="E187" s="43"/>
      <c r="F187" s="44"/>
      <c r="P187" s="25"/>
    </row>
    <row r="188" spans="1:16" ht="30" customHeight="1" x14ac:dyDescent="0.2">
      <c r="A188" s="25"/>
      <c r="B188" s="41"/>
      <c r="C188" s="42"/>
      <c r="D188" s="51"/>
      <c r="E188" s="43"/>
      <c r="F188" s="44"/>
      <c r="P188" s="25"/>
    </row>
    <row r="189" spans="1:16" ht="30" customHeight="1" x14ac:dyDescent="0.2">
      <c r="A189" s="25"/>
      <c r="B189" s="41"/>
      <c r="C189" s="42"/>
      <c r="D189" s="51"/>
      <c r="E189" s="43"/>
      <c r="F189" s="44"/>
      <c r="P189" s="25"/>
    </row>
    <row r="190" spans="1:16" ht="30" customHeight="1" x14ac:dyDescent="0.2">
      <c r="A190" s="25"/>
      <c r="B190" s="41"/>
      <c r="C190" s="42"/>
      <c r="D190" s="51"/>
      <c r="E190" s="43"/>
      <c r="F190" s="44"/>
      <c r="P190" s="25"/>
    </row>
    <row r="191" spans="1:16" ht="30" customHeight="1" x14ac:dyDescent="0.2">
      <c r="A191" s="25"/>
      <c r="B191" s="41"/>
      <c r="C191" s="42"/>
      <c r="D191" s="51"/>
      <c r="E191" s="43"/>
      <c r="F191" s="44"/>
      <c r="P191" s="25"/>
    </row>
    <row r="192" spans="1:16" ht="30" customHeight="1" x14ac:dyDescent="0.2">
      <c r="A192" s="25"/>
      <c r="B192" s="41"/>
      <c r="C192" s="42"/>
      <c r="D192" s="51"/>
      <c r="E192" s="43"/>
      <c r="F192" s="44"/>
      <c r="P192" s="25"/>
    </row>
    <row r="193" spans="1:16" ht="30" customHeight="1" x14ac:dyDescent="0.2">
      <c r="A193" s="25"/>
      <c r="B193" s="41"/>
      <c r="C193" s="42"/>
      <c r="D193" s="51"/>
      <c r="E193" s="43"/>
      <c r="F193" s="44"/>
      <c r="P193" s="25"/>
    </row>
    <row r="194" spans="1:16" ht="30" customHeight="1" x14ac:dyDescent="0.2">
      <c r="A194" s="25"/>
      <c r="B194" s="41"/>
      <c r="C194" s="42"/>
      <c r="D194" s="51"/>
      <c r="E194" s="43"/>
      <c r="F194" s="44"/>
      <c r="P194" s="25"/>
    </row>
    <row r="195" spans="1:16" ht="30" customHeight="1" x14ac:dyDescent="0.2">
      <c r="A195" s="25"/>
      <c r="B195" s="41"/>
      <c r="C195" s="42"/>
      <c r="D195" s="51"/>
      <c r="E195" s="43"/>
      <c r="F195" s="44"/>
      <c r="P195" s="25"/>
    </row>
    <row r="196" spans="1:16" ht="30" customHeight="1" x14ac:dyDescent="0.2">
      <c r="A196" s="25"/>
      <c r="B196" s="41"/>
      <c r="C196" s="42"/>
      <c r="D196" s="51"/>
      <c r="E196" s="43"/>
      <c r="F196" s="44"/>
      <c r="P196" s="25"/>
    </row>
    <row r="197" spans="1:16" ht="30" customHeight="1" x14ac:dyDescent="0.2">
      <c r="A197" s="25"/>
      <c r="B197" s="41"/>
      <c r="C197" s="42"/>
      <c r="D197" s="51"/>
      <c r="E197" s="43"/>
      <c r="F197" s="44"/>
      <c r="P197" s="25"/>
    </row>
    <row r="198" spans="1:16" ht="30" customHeight="1" x14ac:dyDescent="0.2">
      <c r="A198" s="25"/>
      <c r="B198" s="41"/>
      <c r="C198" s="42"/>
      <c r="D198" s="51"/>
      <c r="E198" s="43"/>
      <c r="F198" s="44"/>
      <c r="P198" s="25"/>
    </row>
    <row r="199" spans="1:16" ht="30" customHeight="1" x14ac:dyDescent="0.2">
      <c r="A199" s="25"/>
      <c r="B199" s="41"/>
      <c r="C199" s="42"/>
      <c r="D199" s="51"/>
      <c r="E199" s="43"/>
      <c r="F199" s="44"/>
      <c r="P199" s="25"/>
    </row>
    <row r="200" spans="1:16" ht="30" customHeight="1" x14ac:dyDescent="0.2">
      <c r="A200" s="25"/>
      <c r="B200" s="41"/>
      <c r="C200" s="42"/>
      <c r="D200" s="51"/>
      <c r="E200" s="43"/>
      <c r="F200" s="44"/>
      <c r="P200" s="25"/>
    </row>
    <row r="201" spans="1:16" ht="30" customHeight="1" x14ac:dyDescent="0.2">
      <c r="A201" s="25"/>
      <c r="B201" s="41"/>
      <c r="C201" s="42"/>
      <c r="D201" s="51"/>
      <c r="E201" s="43"/>
      <c r="F201" s="44"/>
      <c r="P201" s="25"/>
    </row>
    <row r="202" spans="1:16" ht="30" customHeight="1" x14ac:dyDescent="0.2">
      <c r="A202" s="25"/>
      <c r="B202" s="41"/>
      <c r="C202" s="42"/>
      <c r="D202" s="51"/>
      <c r="E202" s="43"/>
      <c r="F202" s="44"/>
      <c r="P202" s="25"/>
    </row>
    <row r="203" spans="1:16" ht="30" customHeight="1" x14ac:dyDescent="0.2">
      <c r="A203" s="25"/>
      <c r="B203" s="41"/>
      <c r="C203" s="42"/>
      <c r="D203" s="51"/>
      <c r="E203" s="43"/>
      <c r="F203" s="44"/>
      <c r="P203" s="25"/>
    </row>
    <row r="204" spans="1:16" ht="30" customHeight="1" x14ac:dyDescent="0.2">
      <c r="A204" s="25"/>
      <c r="B204" s="41"/>
      <c r="C204" s="42"/>
      <c r="D204" s="51"/>
      <c r="E204" s="43"/>
      <c r="F204" s="44"/>
      <c r="P204" s="25"/>
    </row>
    <row r="205" spans="1:16" ht="30" customHeight="1" x14ac:dyDescent="0.2">
      <c r="A205" s="25"/>
      <c r="B205" s="41"/>
      <c r="C205" s="42"/>
      <c r="D205" s="51"/>
      <c r="E205" s="43"/>
      <c r="F205" s="44"/>
      <c r="P205" s="25"/>
    </row>
    <row r="206" spans="1:16" ht="30" customHeight="1" x14ac:dyDescent="0.2">
      <c r="A206" s="25"/>
      <c r="B206" s="41"/>
      <c r="C206" s="42"/>
      <c r="D206" s="51"/>
      <c r="E206" s="43"/>
      <c r="F206" s="44"/>
      <c r="P206" s="25"/>
    </row>
    <row r="207" spans="1:16" ht="30" customHeight="1" x14ac:dyDescent="0.2">
      <c r="A207" s="25"/>
      <c r="B207" s="41"/>
      <c r="C207" s="42"/>
      <c r="D207" s="51"/>
      <c r="E207" s="43"/>
      <c r="F207" s="44"/>
      <c r="P207" s="25"/>
    </row>
    <row r="208" spans="1:16" ht="30" customHeight="1" x14ac:dyDescent="0.2">
      <c r="A208" s="25"/>
      <c r="B208" s="41"/>
      <c r="C208" s="42"/>
      <c r="D208" s="51"/>
      <c r="E208" s="43"/>
      <c r="F208" s="44"/>
      <c r="P208" s="25"/>
    </row>
    <row r="209" spans="1:16" ht="30" customHeight="1" x14ac:dyDescent="0.2">
      <c r="A209" s="25"/>
      <c r="B209" s="41"/>
      <c r="C209" s="42"/>
      <c r="D209" s="51"/>
      <c r="E209" s="43"/>
      <c r="F209" s="44"/>
      <c r="P209" s="25"/>
    </row>
    <row r="210" spans="1:16" ht="30" customHeight="1" x14ac:dyDescent="0.2">
      <c r="A210" s="25"/>
      <c r="B210" s="41"/>
      <c r="C210" s="42"/>
      <c r="D210" s="51"/>
      <c r="E210" s="43"/>
      <c r="F210" s="44"/>
      <c r="P210" s="25"/>
    </row>
    <row r="211" spans="1:16" ht="30" customHeight="1" x14ac:dyDescent="0.2">
      <c r="A211" s="25"/>
      <c r="B211" s="41"/>
      <c r="C211" s="42"/>
      <c r="D211" s="51"/>
      <c r="E211" s="43"/>
      <c r="F211" s="44"/>
      <c r="P211" s="25"/>
    </row>
    <row r="212" spans="1:16" ht="30" customHeight="1" x14ac:dyDescent="0.2">
      <c r="A212" s="25"/>
      <c r="B212" s="41"/>
      <c r="C212" s="42"/>
      <c r="D212" s="51"/>
      <c r="E212" s="43"/>
      <c r="F212" s="44"/>
      <c r="P212" s="25"/>
    </row>
    <row r="213" spans="1:16" ht="30" customHeight="1" x14ac:dyDescent="0.2">
      <c r="A213" s="25"/>
      <c r="B213" s="41"/>
      <c r="C213" s="42"/>
      <c r="D213" s="51"/>
      <c r="E213" s="43"/>
      <c r="F213" s="44"/>
      <c r="P213" s="25"/>
    </row>
    <row r="214" spans="1:16" ht="30" customHeight="1" x14ac:dyDescent="0.2">
      <c r="A214" s="25"/>
      <c r="B214" s="41"/>
      <c r="C214" s="42"/>
      <c r="D214" s="51"/>
      <c r="E214" s="43"/>
      <c r="F214" s="44"/>
      <c r="P214" s="25"/>
    </row>
    <row r="215" spans="1:16" ht="30" customHeight="1" x14ac:dyDescent="0.2">
      <c r="A215" s="25"/>
      <c r="B215" s="41"/>
      <c r="C215" s="42"/>
      <c r="D215" s="51"/>
      <c r="E215" s="43"/>
      <c r="F215" s="44"/>
      <c r="P215" s="25"/>
    </row>
    <row r="216" spans="1:16" ht="30" customHeight="1" x14ac:dyDescent="0.2">
      <c r="A216" s="25"/>
      <c r="B216" s="41"/>
      <c r="C216" s="42"/>
      <c r="D216" s="51"/>
      <c r="E216" s="43"/>
      <c r="F216" s="44"/>
      <c r="P216" s="25"/>
    </row>
    <row r="217" spans="1:16" ht="30" customHeight="1" x14ac:dyDescent="0.2">
      <c r="A217" s="25"/>
      <c r="B217" s="41"/>
      <c r="C217" s="42"/>
      <c r="D217" s="51"/>
      <c r="E217" s="43"/>
      <c r="F217" s="44"/>
      <c r="P217" s="25"/>
    </row>
    <row r="218" spans="1:16" ht="30" customHeight="1" x14ac:dyDescent="0.2">
      <c r="A218" s="25"/>
      <c r="B218" s="41"/>
      <c r="C218" s="42"/>
      <c r="D218" s="51"/>
      <c r="E218" s="43"/>
      <c r="F218" s="44"/>
      <c r="P218" s="25"/>
    </row>
    <row r="219" spans="1:16" ht="30" customHeight="1" x14ac:dyDescent="0.2">
      <c r="A219" s="25"/>
      <c r="B219" s="41"/>
      <c r="C219" s="42"/>
      <c r="D219" s="51"/>
      <c r="E219" s="43"/>
      <c r="F219" s="44"/>
      <c r="P219" s="25"/>
    </row>
    <row r="220" spans="1:16" ht="30" customHeight="1" x14ac:dyDescent="0.2">
      <c r="A220" s="25"/>
      <c r="B220" s="41"/>
      <c r="C220" s="42"/>
      <c r="D220" s="51"/>
      <c r="E220" s="43"/>
      <c r="F220" s="44"/>
      <c r="P220" s="25"/>
    </row>
    <row r="221" spans="1:16" ht="30" customHeight="1" x14ac:dyDescent="0.2">
      <c r="A221" s="25"/>
      <c r="B221" s="41"/>
      <c r="C221" s="42"/>
      <c r="D221" s="51"/>
      <c r="E221" s="43"/>
      <c r="F221" s="44"/>
      <c r="P221" s="25"/>
    </row>
    <row r="222" spans="1:16" ht="30" customHeight="1" x14ac:dyDescent="0.2">
      <c r="A222" s="25"/>
      <c r="B222" s="41"/>
      <c r="C222" s="42"/>
      <c r="D222" s="51"/>
      <c r="E222" s="43"/>
      <c r="F222" s="44"/>
      <c r="P222" s="25"/>
    </row>
    <row r="223" spans="1:16" ht="30" customHeight="1" x14ac:dyDescent="0.2">
      <c r="A223" s="25"/>
      <c r="B223" s="41"/>
      <c r="C223" s="42"/>
      <c r="D223" s="51"/>
      <c r="E223" s="43"/>
      <c r="F223" s="44"/>
      <c r="P223" s="25"/>
    </row>
    <row r="224" spans="1:16" ht="30" customHeight="1" x14ac:dyDescent="0.2">
      <c r="A224" s="25"/>
      <c r="B224" s="41"/>
      <c r="C224" s="42"/>
      <c r="D224" s="51"/>
      <c r="E224" s="43"/>
      <c r="F224" s="44"/>
      <c r="P224" s="25"/>
    </row>
    <row r="225" spans="1:16" ht="30" customHeight="1" x14ac:dyDescent="0.2">
      <c r="A225" s="25"/>
      <c r="B225" s="41"/>
      <c r="C225" s="42"/>
      <c r="D225" s="51"/>
      <c r="E225" s="43"/>
      <c r="F225" s="44"/>
      <c r="P225" s="25"/>
    </row>
    <row r="226" spans="1:16" ht="30" customHeight="1" x14ac:dyDescent="0.2">
      <c r="A226" s="25"/>
      <c r="B226" s="41"/>
      <c r="C226" s="42"/>
      <c r="D226" s="51"/>
      <c r="E226" s="43"/>
      <c r="F226" s="44"/>
      <c r="P226" s="25"/>
    </row>
    <row r="227" spans="1:16" ht="30" customHeight="1" x14ac:dyDescent="0.2">
      <c r="A227" s="25"/>
      <c r="B227" s="41"/>
      <c r="C227" s="42"/>
      <c r="D227" s="51"/>
      <c r="E227" s="43"/>
      <c r="F227" s="44"/>
      <c r="P227" s="25"/>
    </row>
    <row r="228" spans="1:16" ht="30" customHeight="1" x14ac:dyDescent="0.2">
      <c r="A228" s="25"/>
      <c r="B228" s="41"/>
      <c r="C228" s="42"/>
      <c r="D228" s="51"/>
      <c r="E228" s="43"/>
      <c r="F228" s="44"/>
      <c r="P228" s="25"/>
    </row>
    <row r="229" spans="1:16" ht="30" customHeight="1" x14ac:dyDescent="0.2">
      <c r="A229" s="25"/>
      <c r="B229" s="41"/>
      <c r="C229" s="42"/>
      <c r="D229" s="51"/>
      <c r="E229" s="43"/>
      <c r="F229" s="44"/>
      <c r="P229" s="25"/>
    </row>
    <row r="230" spans="1:16" ht="30" customHeight="1" x14ac:dyDescent="0.2">
      <c r="A230" s="25"/>
      <c r="B230" s="41"/>
      <c r="C230" s="42"/>
      <c r="D230" s="51"/>
      <c r="E230" s="43"/>
      <c r="F230" s="44"/>
      <c r="P230" s="25"/>
    </row>
    <row r="231" spans="1:16" ht="30" customHeight="1" x14ac:dyDescent="0.2">
      <c r="A231" s="25"/>
      <c r="B231" s="41"/>
      <c r="C231" s="42"/>
      <c r="D231" s="51"/>
      <c r="E231" s="43"/>
      <c r="F231" s="44"/>
      <c r="P231" s="25"/>
    </row>
    <row r="232" spans="1:16" ht="30" customHeight="1" x14ac:dyDescent="0.2">
      <c r="A232" s="25"/>
      <c r="B232" s="41"/>
      <c r="C232" s="42"/>
      <c r="D232" s="51"/>
      <c r="E232" s="43"/>
      <c r="F232" s="44"/>
      <c r="P232" s="25"/>
    </row>
    <row r="233" spans="1:16" ht="30" customHeight="1" x14ac:dyDescent="0.2">
      <c r="A233" s="25"/>
      <c r="B233" s="41"/>
      <c r="C233" s="42"/>
      <c r="D233" s="51"/>
      <c r="E233" s="43"/>
      <c r="F233" s="44"/>
      <c r="P233" s="25"/>
    </row>
    <row r="234" spans="1:16" ht="30" customHeight="1" x14ac:dyDescent="0.2">
      <c r="A234" s="25"/>
      <c r="B234" s="41"/>
      <c r="C234" s="42"/>
      <c r="D234" s="51"/>
      <c r="E234" s="43"/>
      <c r="F234" s="44"/>
      <c r="P234" s="25"/>
    </row>
    <row r="235" spans="1:16" ht="30" customHeight="1" x14ac:dyDescent="0.2">
      <c r="A235" s="25"/>
      <c r="B235" s="41"/>
      <c r="C235" s="42"/>
      <c r="D235" s="51"/>
      <c r="E235" s="43"/>
      <c r="F235" s="44"/>
      <c r="P235" s="25"/>
    </row>
    <row r="236" spans="1:16" ht="30" customHeight="1" x14ac:dyDescent="0.2">
      <c r="A236" s="25"/>
      <c r="B236" s="41"/>
      <c r="C236" s="42"/>
      <c r="D236" s="51"/>
      <c r="E236" s="43"/>
      <c r="F236" s="44"/>
      <c r="P236" s="25"/>
    </row>
    <row r="237" spans="1:16" ht="30" customHeight="1" x14ac:dyDescent="0.2">
      <c r="A237" s="25"/>
      <c r="B237" s="41"/>
      <c r="C237" s="42"/>
      <c r="D237" s="51"/>
      <c r="E237" s="43"/>
      <c r="F237" s="44"/>
      <c r="P237" s="25"/>
    </row>
    <row r="238" spans="1:16" ht="30" customHeight="1" x14ac:dyDescent="0.2">
      <c r="A238" s="25"/>
      <c r="B238" s="41"/>
      <c r="C238" s="42"/>
      <c r="D238" s="51"/>
      <c r="E238" s="43"/>
      <c r="F238" s="44"/>
      <c r="P238" s="25"/>
    </row>
    <row r="239" spans="1:16" ht="30" customHeight="1" x14ac:dyDescent="0.2">
      <c r="A239" s="25"/>
      <c r="B239" s="41"/>
      <c r="C239" s="42"/>
      <c r="D239" s="51"/>
      <c r="E239" s="43"/>
      <c r="F239" s="44"/>
      <c r="P239" s="25"/>
    </row>
    <row r="240" spans="1:16" ht="30" customHeight="1" x14ac:dyDescent="0.2">
      <c r="A240" s="25"/>
      <c r="B240" s="41"/>
      <c r="C240" s="42"/>
      <c r="D240" s="51"/>
      <c r="E240" s="43"/>
      <c r="F240" s="44"/>
      <c r="P240" s="25"/>
    </row>
    <row r="241" spans="1:16" ht="30" customHeight="1" x14ac:dyDescent="0.2">
      <c r="A241" s="25"/>
      <c r="B241" s="41"/>
      <c r="C241" s="42"/>
      <c r="D241" s="51"/>
      <c r="E241" s="43"/>
      <c r="F241" s="44"/>
      <c r="P241" s="25"/>
    </row>
    <row r="242" spans="1:16" ht="30" customHeight="1" x14ac:dyDescent="0.2">
      <c r="A242" s="25"/>
      <c r="B242" s="41"/>
      <c r="C242" s="42"/>
      <c r="D242" s="51"/>
      <c r="E242" s="43"/>
      <c r="F242" s="44"/>
      <c r="P242" s="25"/>
    </row>
    <row r="243" spans="1:16" ht="30" customHeight="1" x14ac:dyDescent="0.2">
      <c r="A243" s="25"/>
      <c r="B243" s="41"/>
      <c r="C243" s="42"/>
      <c r="D243" s="51"/>
      <c r="E243" s="43"/>
      <c r="F243" s="44"/>
      <c r="P243" s="25"/>
    </row>
    <row r="244" spans="1:16" ht="30" customHeight="1" x14ac:dyDescent="0.2">
      <c r="A244" s="25"/>
      <c r="B244" s="41"/>
      <c r="C244" s="42"/>
      <c r="D244" s="51"/>
      <c r="E244" s="43"/>
      <c r="F244" s="44"/>
      <c r="P244" s="25"/>
    </row>
    <row r="245" spans="1:16" ht="30" customHeight="1" x14ac:dyDescent="0.2">
      <c r="A245" s="25"/>
      <c r="B245" s="41"/>
      <c r="C245" s="42"/>
      <c r="D245" s="51"/>
      <c r="E245" s="43"/>
      <c r="F245" s="44"/>
      <c r="P245" s="25"/>
    </row>
    <row r="246" spans="1:16" ht="30" customHeight="1" x14ac:dyDescent="0.2">
      <c r="A246" s="25"/>
      <c r="B246" s="41"/>
      <c r="C246" s="42"/>
      <c r="D246" s="51"/>
      <c r="E246" s="43"/>
      <c r="F246" s="44"/>
      <c r="P246" s="25"/>
    </row>
    <row r="247" spans="1:16" ht="30" customHeight="1" x14ac:dyDescent="0.2">
      <c r="A247" s="25"/>
      <c r="B247" s="41"/>
      <c r="C247" s="42"/>
      <c r="D247" s="51"/>
      <c r="E247" s="43"/>
      <c r="F247" s="44"/>
      <c r="P247" s="25"/>
    </row>
    <row r="248" spans="1:16" ht="30" customHeight="1" x14ac:dyDescent="0.2">
      <c r="A248" s="25"/>
      <c r="B248" s="41"/>
      <c r="C248" s="42"/>
      <c r="D248" s="51"/>
      <c r="E248" s="43"/>
      <c r="F248" s="44"/>
      <c r="P248" s="25"/>
    </row>
    <row r="249" spans="1:16" ht="30" customHeight="1" x14ac:dyDescent="0.2">
      <c r="A249" s="25"/>
      <c r="B249" s="41"/>
      <c r="C249" s="42"/>
      <c r="D249" s="51"/>
      <c r="E249" s="43"/>
      <c r="F249" s="44"/>
      <c r="P249" s="25"/>
    </row>
    <row r="250" spans="1:16" ht="30" customHeight="1" x14ac:dyDescent="0.2">
      <c r="A250" s="25"/>
      <c r="B250" s="41"/>
      <c r="C250" s="42"/>
      <c r="D250" s="51"/>
      <c r="E250" s="43"/>
      <c r="F250" s="44"/>
      <c r="P250" s="25"/>
    </row>
    <row r="251" spans="1:16" ht="30" customHeight="1" x14ac:dyDescent="0.2">
      <c r="A251" s="25"/>
      <c r="B251" s="41"/>
      <c r="C251" s="42"/>
      <c r="D251" s="51"/>
      <c r="E251" s="43"/>
      <c r="F251" s="44"/>
      <c r="P251" s="25"/>
    </row>
    <row r="252" spans="1:16" ht="30" customHeight="1" x14ac:dyDescent="0.2">
      <c r="A252" s="25"/>
      <c r="B252" s="41"/>
      <c r="C252" s="42"/>
      <c r="D252" s="51"/>
      <c r="E252" s="43"/>
      <c r="F252" s="44"/>
      <c r="P252" s="25"/>
    </row>
    <row r="253" spans="1:16" ht="30" customHeight="1" x14ac:dyDescent="0.2">
      <c r="A253" s="25"/>
      <c r="B253" s="41"/>
      <c r="C253" s="42"/>
      <c r="D253" s="51"/>
      <c r="E253" s="43"/>
      <c r="F253" s="44"/>
      <c r="P253" s="25"/>
    </row>
    <row r="254" spans="1:16" ht="30" customHeight="1" x14ac:dyDescent="0.2">
      <c r="A254" s="25"/>
      <c r="B254" s="41"/>
      <c r="C254" s="42"/>
      <c r="D254" s="51"/>
      <c r="E254" s="43"/>
      <c r="F254" s="44"/>
      <c r="P254" s="25"/>
    </row>
    <row r="255" spans="1:16" ht="30" customHeight="1" x14ac:dyDescent="0.2">
      <c r="A255" s="25"/>
      <c r="B255" s="41"/>
      <c r="C255" s="42"/>
      <c r="D255" s="51"/>
      <c r="E255" s="43"/>
      <c r="F255" s="44"/>
      <c r="P255" s="25"/>
    </row>
    <row r="256" spans="1:16" ht="30" customHeight="1" x14ac:dyDescent="0.2">
      <c r="A256" s="25"/>
      <c r="B256" s="41"/>
      <c r="C256" s="42"/>
      <c r="D256" s="51"/>
      <c r="E256" s="43"/>
      <c r="F256" s="44"/>
      <c r="P256" s="25"/>
    </row>
    <row r="257" spans="1:16" ht="30" customHeight="1" x14ac:dyDescent="0.2">
      <c r="A257" s="25"/>
      <c r="B257" s="41"/>
      <c r="C257" s="42"/>
      <c r="D257" s="51"/>
      <c r="E257" s="43"/>
      <c r="F257" s="44"/>
      <c r="P257" s="25"/>
    </row>
    <row r="258" spans="1:16" ht="30" customHeight="1" x14ac:dyDescent="0.2">
      <c r="A258" s="25"/>
      <c r="B258" s="41"/>
      <c r="C258" s="42"/>
      <c r="D258" s="51"/>
      <c r="E258" s="43"/>
      <c r="F258" s="44"/>
      <c r="P258" s="25"/>
    </row>
    <row r="259" spans="1:16" ht="30" customHeight="1" x14ac:dyDescent="0.2">
      <c r="A259" s="25"/>
      <c r="B259" s="41"/>
      <c r="C259" s="42"/>
      <c r="D259" s="51"/>
      <c r="E259" s="43"/>
      <c r="F259" s="44"/>
      <c r="P259" s="25"/>
    </row>
    <row r="260" spans="1:16" ht="30" customHeight="1" x14ac:dyDescent="0.2">
      <c r="A260" s="25"/>
      <c r="B260" s="41"/>
      <c r="C260" s="42"/>
      <c r="D260" s="51"/>
      <c r="E260" s="43"/>
      <c r="F260" s="44"/>
      <c r="P260" s="25"/>
    </row>
    <row r="261" spans="1:16" ht="30" customHeight="1" x14ac:dyDescent="0.2">
      <c r="A261" s="25"/>
      <c r="B261" s="41"/>
      <c r="C261" s="42"/>
      <c r="D261" s="51"/>
      <c r="E261" s="43"/>
      <c r="F261" s="44"/>
      <c r="P261" s="25"/>
    </row>
    <row r="262" spans="1:16" ht="30" customHeight="1" x14ac:dyDescent="0.2">
      <c r="A262" s="25"/>
      <c r="B262" s="41"/>
      <c r="C262" s="42"/>
      <c r="D262" s="51"/>
      <c r="E262" s="43"/>
      <c r="F262" s="44"/>
      <c r="P262" s="25"/>
    </row>
    <row r="263" spans="1:16" ht="30" customHeight="1" x14ac:dyDescent="0.2">
      <c r="A263" s="25"/>
      <c r="B263" s="41"/>
      <c r="C263" s="42"/>
      <c r="D263" s="51"/>
      <c r="E263" s="43"/>
      <c r="F263" s="44"/>
      <c r="P263" s="25"/>
    </row>
    <row r="264" spans="1:16" ht="30" customHeight="1" x14ac:dyDescent="0.2">
      <c r="A264" s="25"/>
      <c r="B264" s="41"/>
      <c r="C264" s="42"/>
      <c r="D264" s="51"/>
      <c r="E264" s="43"/>
      <c r="F264" s="44"/>
      <c r="P264" s="25"/>
    </row>
    <row r="265" spans="1:16" ht="30" customHeight="1" x14ac:dyDescent="0.2">
      <c r="A265" s="25"/>
      <c r="B265" s="41"/>
      <c r="C265" s="42"/>
      <c r="D265" s="51"/>
      <c r="E265" s="43"/>
      <c r="F265" s="44"/>
      <c r="P265" s="25"/>
    </row>
    <row r="266" spans="1:16" ht="30" customHeight="1" x14ac:dyDescent="0.2">
      <c r="A266" s="25"/>
      <c r="B266" s="41"/>
      <c r="C266" s="42"/>
      <c r="D266" s="51"/>
      <c r="E266" s="43"/>
      <c r="F266" s="44"/>
      <c r="P266" s="25"/>
    </row>
    <row r="267" spans="1:16" ht="30" customHeight="1" x14ac:dyDescent="0.2">
      <c r="A267" s="25"/>
      <c r="B267" s="41"/>
      <c r="C267" s="42"/>
      <c r="D267" s="51"/>
      <c r="E267" s="43"/>
      <c r="F267" s="44"/>
      <c r="P267" s="25"/>
    </row>
    <row r="268" spans="1:16" ht="30" customHeight="1" x14ac:dyDescent="0.2">
      <c r="A268" s="25"/>
      <c r="B268" s="41"/>
      <c r="C268" s="42"/>
      <c r="D268" s="51"/>
      <c r="E268" s="43"/>
      <c r="F268" s="44"/>
      <c r="P268" s="25"/>
    </row>
    <row r="269" spans="1:16" ht="30" customHeight="1" x14ac:dyDescent="0.2">
      <c r="A269" s="25"/>
      <c r="B269" s="41"/>
      <c r="C269" s="42"/>
      <c r="D269" s="51"/>
      <c r="E269" s="43"/>
      <c r="F269" s="44"/>
      <c r="P269" s="25"/>
    </row>
    <row r="270" spans="1:16" ht="30" customHeight="1" x14ac:dyDescent="0.2">
      <c r="A270" s="25"/>
      <c r="B270" s="41"/>
      <c r="C270" s="42"/>
      <c r="D270" s="51"/>
      <c r="E270" s="43"/>
      <c r="F270" s="44"/>
      <c r="P270" s="25"/>
    </row>
    <row r="271" spans="1:16" ht="30" customHeight="1" x14ac:dyDescent="0.2">
      <c r="A271" s="25"/>
      <c r="B271" s="41"/>
      <c r="C271" s="42"/>
      <c r="D271" s="51"/>
      <c r="E271" s="43"/>
      <c r="F271" s="44"/>
      <c r="P271" s="25"/>
    </row>
    <row r="272" spans="1:16" ht="30" customHeight="1" x14ac:dyDescent="0.2">
      <c r="A272" s="25"/>
      <c r="B272" s="41"/>
      <c r="C272" s="42"/>
      <c r="D272" s="51"/>
      <c r="E272" s="43"/>
      <c r="F272" s="44"/>
      <c r="P272" s="25"/>
    </row>
    <row r="273" spans="1:16" ht="30" customHeight="1" x14ac:dyDescent="0.2">
      <c r="A273" s="25"/>
      <c r="B273" s="41"/>
      <c r="C273" s="42"/>
      <c r="D273" s="51"/>
      <c r="E273" s="43"/>
      <c r="F273" s="44"/>
      <c r="P273" s="25"/>
    </row>
    <row r="274" spans="1:16" ht="30" customHeight="1" x14ac:dyDescent="0.2">
      <c r="A274" s="25"/>
      <c r="B274" s="41"/>
      <c r="C274" s="42"/>
      <c r="D274" s="51"/>
      <c r="E274" s="43"/>
      <c r="F274" s="44"/>
      <c r="P274" s="25"/>
    </row>
    <row r="275" spans="1:16" ht="30" customHeight="1" x14ac:dyDescent="0.2">
      <c r="A275" s="25"/>
      <c r="B275" s="41"/>
      <c r="C275" s="42"/>
      <c r="D275" s="51"/>
      <c r="E275" s="43"/>
      <c r="F275" s="44"/>
      <c r="P275" s="25"/>
    </row>
    <row r="276" spans="1:16" ht="30" customHeight="1" x14ac:dyDescent="0.2">
      <c r="A276" s="25"/>
      <c r="B276" s="41"/>
      <c r="C276" s="42"/>
      <c r="D276" s="51"/>
      <c r="E276" s="43"/>
      <c r="F276" s="44"/>
      <c r="P276" s="25"/>
    </row>
    <row r="277" spans="1:16" ht="30" customHeight="1" x14ac:dyDescent="0.2">
      <c r="A277" s="25"/>
      <c r="B277" s="41"/>
      <c r="C277" s="42"/>
      <c r="D277" s="51"/>
      <c r="E277" s="43"/>
      <c r="F277" s="44"/>
      <c r="P277" s="25"/>
    </row>
    <row r="278" spans="1:16" ht="30" customHeight="1" x14ac:dyDescent="0.2">
      <c r="A278" s="25"/>
      <c r="B278" s="41"/>
      <c r="C278" s="42"/>
      <c r="D278" s="51"/>
      <c r="E278" s="43"/>
      <c r="F278" s="44"/>
      <c r="P278" s="25"/>
    </row>
    <row r="279" spans="1:16" ht="30" customHeight="1" x14ac:dyDescent="0.2">
      <c r="A279" s="25"/>
      <c r="B279" s="41"/>
      <c r="C279" s="42"/>
      <c r="D279" s="51"/>
      <c r="E279" s="43"/>
      <c r="F279" s="44"/>
      <c r="P279" s="25"/>
    </row>
    <row r="280" spans="1:16" ht="30" customHeight="1" x14ac:dyDescent="0.2">
      <c r="A280" s="25"/>
      <c r="B280" s="41"/>
      <c r="C280" s="42"/>
      <c r="D280" s="51"/>
      <c r="E280" s="43"/>
      <c r="F280" s="44"/>
      <c r="P280" s="25"/>
    </row>
    <row r="281" spans="1:16" ht="30" customHeight="1" x14ac:dyDescent="0.2">
      <c r="A281" s="25"/>
      <c r="B281" s="41"/>
      <c r="C281" s="42"/>
      <c r="D281" s="51"/>
      <c r="E281" s="43"/>
      <c r="F281" s="44"/>
      <c r="P281" s="25"/>
    </row>
    <row r="282" spans="1:16" ht="30" customHeight="1" x14ac:dyDescent="0.2">
      <c r="A282" s="25"/>
      <c r="B282" s="41"/>
      <c r="C282" s="42"/>
      <c r="D282" s="51"/>
      <c r="E282" s="43"/>
      <c r="F282" s="44"/>
      <c r="P282" s="25"/>
    </row>
    <row r="283" spans="1:16" ht="30" customHeight="1" x14ac:dyDescent="0.2">
      <c r="A283" s="25"/>
      <c r="B283" s="41"/>
      <c r="C283" s="42"/>
      <c r="D283" s="51"/>
      <c r="E283" s="43"/>
      <c r="F283" s="44"/>
      <c r="P283" s="25"/>
    </row>
    <row r="284" spans="1:16" ht="30" customHeight="1" x14ac:dyDescent="0.2">
      <c r="A284" s="25"/>
      <c r="B284" s="41"/>
      <c r="C284" s="42"/>
      <c r="D284" s="51"/>
      <c r="E284" s="43"/>
      <c r="F284" s="44"/>
      <c r="P284" s="25"/>
    </row>
    <row r="285" spans="1:16" ht="30" customHeight="1" x14ac:dyDescent="0.2">
      <c r="A285" s="25"/>
      <c r="B285" s="41"/>
      <c r="C285" s="42"/>
      <c r="D285" s="51"/>
      <c r="E285" s="43"/>
      <c r="F285" s="44"/>
      <c r="P285" s="25"/>
    </row>
    <row r="286" spans="1:16" ht="30" customHeight="1" x14ac:dyDescent="0.2">
      <c r="A286" s="25"/>
      <c r="B286" s="41"/>
      <c r="C286" s="42"/>
      <c r="D286" s="51"/>
      <c r="E286" s="43"/>
      <c r="F286" s="44"/>
      <c r="P286" s="25"/>
    </row>
    <row r="287" spans="1:16" ht="30" customHeight="1" x14ac:dyDescent="0.2">
      <c r="A287" s="25"/>
      <c r="B287" s="41"/>
      <c r="C287" s="42"/>
      <c r="D287" s="51"/>
      <c r="E287" s="43"/>
      <c r="F287" s="44"/>
      <c r="P287" s="25"/>
    </row>
    <row r="288" spans="1:16" ht="30" customHeight="1" x14ac:dyDescent="0.2">
      <c r="A288" s="25"/>
      <c r="B288" s="41"/>
      <c r="C288" s="42"/>
      <c r="D288" s="51"/>
      <c r="E288" s="43"/>
      <c r="F288" s="44"/>
      <c r="P288" s="25"/>
    </row>
    <row r="289" spans="1:16" ht="30" customHeight="1" x14ac:dyDescent="0.2">
      <c r="A289" s="25"/>
      <c r="B289" s="41"/>
      <c r="C289" s="42"/>
      <c r="D289" s="51"/>
      <c r="E289" s="43"/>
      <c r="F289" s="44"/>
      <c r="P289" s="25"/>
    </row>
    <row r="290" spans="1:16" ht="30" customHeight="1" x14ac:dyDescent="0.2">
      <c r="A290" s="25"/>
      <c r="B290" s="41"/>
      <c r="C290" s="42"/>
      <c r="D290" s="51"/>
      <c r="E290" s="43"/>
      <c r="F290" s="44"/>
      <c r="P290" s="25"/>
    </row>
    <row r="291" spans="1:16" ht="30" customHeight="1" x14ac:dyDescent="0.2">
      <c r="A291" s="25"/>
      <c r="B291" s="41"/>
      <c r="C291" s="42"/>
      <c r="D291" s="51"/>
      <c r="E291" s="43"/>
      <c r="F291" s="44"/>
      <c r="P291" s="25"/>
    </row>
    <row r="292" spans="1:16" ht="30" customHeight="1" x14ac:dyDescent="0.2">
      <c r="A292" s="25"/>
      <c r="B292" s="41"/>
      <c r="C292" s="42"/>
      <c r="D292" s="51"/>
      <c r="E292" s="43"/>
      <c r="F292" s="44"/>
      <c r="P292" s="25"/>
    </row>
    <row r="293" spans="1:16" ht="30" customHeight="1" x14ac:dyDescent="0.2">
      <c r="A293" s="25"/>
      <c r="B293" s="41"/>
      <c r="C293" s="42"/>
      <c r="D293" s="51"/>
      <c r="E293" s="43"/>
      <c r="F293" s="44"/>
      <c r="P293" s="25"/>
    </row>
    <row r="294" spans="1:16" ht="30" customHeight="1" x14ac:dyDescent="0.2">
      <c r="A294" s="25"/>
      <c r="B294" s="41"/>
      <c r="C294" s="42"/>
      <c r="D294" s="51"/>
      <c r="E294" s="43"/>
      <c r="F294" s="44"/>
      <c r="P294" s="25"/>
    </row>
    <row r="295" spans="1:16" ht="30" customHeight="1" x14ac:dyDescent="0.2">
      <c r="A295" s="25"/>
      <c r="B295" s="41"/>
      <c r="C295" s="42"/>
      <c r="D295" s="51"/>
      <c r="E295" s="43"/>
      <c r="F295" s="44"/>
      <c r="P295" s="25"/>
    </row>
    <row r="296" spans="1:16" ht="30" customHeight="1" x14ac:dyDescent="0.2">
      <c r="A296" s="25"/>
      <c r="B296" s="41"/>
      <c r="C296" s="42"/>
      <c r="D296" s="51"/>
      <c r="E296" s="43"/>
      <c r="F296" s="44"/>
      <c r="P296" s="25"/>
    </row>
    <row r="297" spans="1:16" ht="30" customHeight="1" x14ac:dyDescent="0.2">
      <c r="A297" s="25"/>
      <c r="B297" s="41"/>
      <c r="C297" s="42"/>
      <c r="D297" s="51"/>
      <c r="E297" s="43"/>
      <c r="F297" s="44"/>
      <c r="P297" s="25"/>
    </row>
    <row r="298" spans="1:16" ht="30" customHeight="1" x14ac:dyDescent="0.2">
      <c r="A298" s="25"/>
      <c r="B298" s="41"/>
      <c r="C298" s="42"/>
      <c r="D298" s="51"/>
      <c r="E298" s="43"/>
      <c r="F298" s="44"/>
      <c r="P298" s="25"/>
    </row>
    <row r="299" spans="1:16" ht="30" customHeight="1" x14ac:dyDescent="0.2">
      <c r="A299" s="25"/>
      <c r="B299" s="41"/>
      <c r="C299" s="42"/>
      <c r="D299" s="51"/>
      <c r="E299" s="43"/>
      <c r="F299" s="44"/>
      <c r="P299" s="25"/>
    </row>
    <row r="300" spans="1:16" ht="30" customHeight="1" x14ac:dyDescent="0.2">
      <c r="A300" s="25"/>
      <c r="B300" s="41"/>
      <c r="C300" s="42"/>
      <c r="D300" s="51"/>
      <c r="E300" s="43"/>
      <c r="F300" s="44"/>
      <c r="P300" s="25"/>
    </row>
    <row r="301" spans="1:16" ht="30" customHeight="1" x14ac:dyDescent="0.2">
      <c r="A301" s="25"/>
      <c r="B301" s="41"/>
      <c r="C301" s="42"/>
      <c r="D301" s="51"/>
      <c r="E301" s="43"/>
      <c r="F301" s="44"/>
      <c r="P301" s="25"/>
    </row>
    <row r="302" spans="1:16" ht="30" customHeight="1" x14ac:dyDescent="0.2">
      <c r="A302" s="25"/>
      <c r="B302" s="41"/>
      <c r="C302" s="42"/>
      <c r="D302" s="51"/>
      <c r="E302" s="43"/>
      <c r="F302" s="44"/>
      <c r="P302" s="25"/>
    </row>
    <row r="303" spans="1:16" ht="30" customHeight="1" x14ac:dyDescent="0.2">
      <c r="A303" s="25"/>
      <c r="B303" s="41"/>
      <c r="C303" s="42"/>
      <c r="D303" s="51"/>
      <c r="E303" s="43"/>
      <c r="F303" s="44"/>
      <c r="P303" s="25"/>
    </row>
    <row r="304" spans="1:16" ht="30" customHeight="1" x14ac:dyDescent="0.2">
      <c r="A304" s="25"/>
      <c r="B304" s="41"/>
      <c r="C304" s="42"/>
      <c r="D304" s="51"/>
      <c r="E304" s="43"/>
      <c r="F304" s="44"/>
      <c r="P304" s="25"/>
    </row>
    <row r="305" spans="1:16" ht="30" customHeight="1" x14ac:dyDescent="0.2">
      <c r="A305" s="25"/>
      <c r="B305" s="41"/>
      <c r="C305" s="42"/>
      <c r="D305" s="51"/>
      <c r="E305" s="43"/>
      <c r="F305" s="44"/>
      <c r="P305" s="25"/>
    </row>
    <row r="306" spans="1:16" ht="30" customHeight="1" x14ac:dyDescent="0.2">
      <c r="A306" s="25"/>
      <c r="B306" s="41"/>
      <c r="C306" s="42"/>
      <c r="D306" s="51"/>
      <c r="E306" s="43"/>
      <c r="F306" s="44"/>
      <c r="P306" s="25"/>
    </row>
    <row r="307" spans="1:16" ht="30" customHeight="1" x14ac:dyDescent="0.2">
      <c r="A307" s="25"/>
      <c r="B307" s="41"/>
      <c r="C307" s="42"/>
      <c r="D307" s="51"/>
      <c r="E307" s="43"/>
      <c r="F307" s="44"/>
      <c r="P307" s="25"/>
    </row>
    <row r="308" spans="1:16" ht="30" customHeight="1" x14ac:dyDescent="0.2">
      <c r="A308" s="25"/>
      <c r="B308" s="41"/>
      <c r="C308" s="42"/>
      <c r="D308" s="51"/>
      <c r="E308" s="43"/>
      <c r="F308" s="44"/>
      <c r="P308" s="25"/>
    </row>
    <row r="309" spans="1:16" ht="30" customHeight="1" x14ac:dyDescent="0.2">
      <c r="A309" s="25"/>
      <c r="B309" s="41"/>
      <c r="C309" s="42"/>
      <c r="D309" s="51"/>
      <c r="E309" s="43"/>
      <c r="F309" s="44"/>
      <c r="P309" s="25"/>
    </row>
    <row r="310" spans="1:16" ht="30" customHeight="1" x14ac:dyDescent="0.2">
      <c r="A310" s="25"/>
      <c r="B310" s="41"/>
      <c r="C310" s="42"/>
      <c r="D310" s="51"/>
      <c r="E310" s="43"/>
      <c r="F310" s="44"/>
      <c r="P310" s="25"/>
    </row>
    <row r="311" spans="1:16" ht="30" customHeight="1" x14ac:dyDescent="0.2">
      <c r="A311" s="25"/>
      <c r="B311" s="41"/>
      <c r="C311" s="42"/>
      <c r="D311" s="51"/>
      <c r="E311" s="43"/>
      <c r="F311" s="44"/>
      <c r="P311" s="25"/>
    </row>
    <row r="312" spans="1:16" ht="30" customHeight="1" x14ac:dyDescent="0.2">
      <c r="A312" s="25"/>
      <c r="B312" s="41"/>
      <c r="C312" s="42"/>
      <c r="D312" s="51"/>
      <c r="E312" s="43"/>
      <c r="F312" s="44"/>
      <c r="P312" s="25"/>
    </row>
    <row r="313" spans="1:16" ht="30" customHeight="1" x14ac:dyDescent="0.2">
      <c r="A313" s="25"/>
      <c r="B313" s="41"/>
      <c r="C313" s="42"/>
      <c r="D313" s="51"/>
      <c r="E313" s="43"/>
      <c r="F313" s="44"/>
      <c r="P313" s="25"/>
    </row>
    <row r="314" spans="1:16" ht="30" customHeight="1" x14ac:dyDescent="0.2">
      <c r="A314" s="25"/>
      <c r="B314" s="41"/>
      <c r="C314" s="42"/>
      <c r="D314" s="51"/>
      <c r="E314" s="43"/>
      <c r="F314" s="44"/>
      <c r="P314" s="25"/>
    </row>
    <row r="315" spans="1:16" ht="30" customHeight="1" x14ac:dyDescent="0.2">
      <c r="A315" s="25"/>
      <c r="B315" s="41"/>
      <c r="C315" s="42"/>
      <c r="D315" s="51"/>
      <c r="E315" s="43"/>
      <c r="F315" s="44"/>
      <c r="P315" s="25"/>
    </row>
    <row r="316" spans="1:16" ht="30" customHeight="1" x14ac:dyDescent="0.2">
      <c r="A316" s="25"/>
      <c r="B316" s="41"/>
      <c r="C316" s="42"/>
      <c r="D316" s="51"/>
      <c r="E316" s="43"/>
      <c r="F316" s="44"/>
      <c r="P316" s="25"/>
    </row>
    <row r="317" spans="1:16" ht="30" customHeight="1" x14ac:dyDescent="0.2">
      <c r="A317" s="25"/>
      <c r="B317" s="41"/>
      <c r="C317" s="42"/>
      <c r="D317" s="51"/>
      <c r="E317" s="43"/>
      <c r="F317" s="44"/>
      <c r="P317" s="25"/>
    </row>
    <row r="318" spans="1:16" ht="30" customHeight="1" x14ac:dyDescent="0.2">
      <c r="A318" s="25"/>
      <c r="B318" s="41"/>
      <c r="C318" s="42"/>
      <c r="D318" s="51"/>
      <c r="E318" s="43"/>
      <c r="F318" s="44"/>
      <c r="P318" s="25"/>
    </row>
    <row r="319" spans="1:16" ht="30" customHeight="1" x14ac:dyDescent="0.2">
      <c r="A319" s="25"/>
      <c r="B319" s="41"/>
      <c r="C319" s="42"/>
      <c r="D319" s="51"/>
      <c r="E319" s="43"/>
      <c r="F319" s="44"/>
      <c r="P319" s="25"/>
    </row>
    <row r="320" spans="1:16" ht="30" customHeight="1" x14ac:dyDescent="0.2">
      <c r="A320" s="25"/>
      <c r="B320" s="41"/>
      <c r="C320" s="42"/>
      <c r="D320" s="51"/>
      <c r="E320" s="43"/>
      <c r="F320" s="44"/>
      <c r="P320" s="25"/>
    </row>
    <row r="321" spans="1:16" ht="30" customHeight="1" x14ac:dyDescent="0.2">
      <c r="A321" s="25"/>
      <c r="B321" s="41"/>
      <c r="C321" s="42"/>
      <c r="D321" s="51"/>
      <c r="E321" s="43"/>
      <c r="F321" s="44"/>
      <c r="P321" s="25"/>
    </row>
    <row r="322" spans="1:16" ht="30" customHeight="1" x14ac:dyDescent="0.2">
      <c r="A322" s="25"/>
      <c r="B322" s="41"/>
      <c r="C322" s="42"/>
      <c r="D322" s="51"/>
      <c r="E322" s="43"/>
      <c r="F322" s="44"/>
      <c r="P322" s="25"/>
    </row>
    <row r="323" spans="1:16" ht="30" customHeight="1" x14ac:dyDescent="0.2">
      <c r="A323" s="25"/>
      <c r="B323" s="41"/>
      <c r="C323" s="42"/>
      <c r="D323" s="51"/>
      <c r="E323" s="43"/>
      <c r="F323" s="44"/>
      <c r="P323" s="25"/>
    </row>
    <row r="324" spans="1:16" ht="30" customHeight="1" x14ac:dyDescent="0.2">
      <c r="A324" s="25"/>
      <c r="B324" s="41"/>
      <c r="C324" s="42"/>
      <c r="D324" s="51"/>
      <c r="E324" s="43"/>
      <c r="F324" s="44"/>
      <c r="P324" s="25"/>
    </row>
    <row r="325" spans="1:16" ht="30" customHeight="1" x14ac:dyDescent="0.2">
      <c r="A325" s="25"/>
      <c r="B325" s="41"/>
      <c r="C325" s="42"/>
      <c r="D325" s="51"/>
      <c r="E325" s="43"/>
      <c r="F325" s="44"/>
      <c r="P325" s="25"/>
    </row>
    <row r="326" spans="1:16" ht="30" customHeight="1" x14ac:dyDescent="0.2">
      <c r="A326" s="25"/>
      <c r="B326" s="41"/>
      <c r="C326" s="42"/>
      <c r="D326" s="51"/>
      <c r="E326" s="43"/>
      <c r="F326" s="44"/>
      <c r="P326" s="25"/>
    </row>
    <row r="327" spans="1:16" ht="30" customHeight="1" x14ac:dyDescent="0.2">
      <c r="A327" s="25"/>
      <c r="B327" s="41"/>
      <c r="C327" s="42"/>
      <c r="D327" s="51"/>
      <c r="E327" s="43"/>
      <c r="F327" s="44"/>
      <c r="P327" s="25"/>
    </row>
    <row r="328" spans="1:16" ht="30" customHeight="1" x14ac:dyDescent="0.2">
      <c r="A328" s="25"/>
      <c r="B328" s="41"/>
      <c r="C328" s="42"/>
      <c r="D328" s="51"/>
      <c r="E328" s="43"/>
      <c r="F328" s="44"/>
      <c r="G328" s="26"/>
      <c r="P328" s="25"/>
    </row>
  </sheetData>
  <autoFilter ref="A4:F53"/>
  <mergeCells count="3">
    <mergeCell ref="E1:F1"/>
    <mergeCell ref="D2:F2"/>
    <mergeCell ref="A3:F3"/>
  </mergeCells>
  <dataValidations count="1">
    <dataValidation type="whole" allowBlank="1" showInputMessage="1" showErrorMessage="1" sqref="C329:C689 F6:F689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33"/>
  <sheetViews>
    <sheetView zoomScale="80" zoomScaleNormal="80" workbookViewId="0">
      <selection activeCell="G25" sqref="G25"/>
    </sheetView>
  </sheetViews>
  <sheetFormatPr defaultColWidth="9.140625" defaultRowHeight="15.75" x14ac:dyDescent="0.2"/>
  <cols>
    <col min="1" max="1" width="7.85546875" style="121" customWidth="1"/>
    <col min="2" max="2" width="30.85546875" style="26" customWidth="1"/>
    <col min="3" max="3" width="21.85546875" style="26" customWidth="1"/>
    <col min="4" max="4" width="20.42578125" style="26" customWidth="1"/>
    <col min="5" max="5" width="17.140625" style="26" customWidth="1"/>
    <col min="6" max="16384" width="9.140625" style="26"/>
  </cols>
  <sheetData>
    <row r="2" spans="1:5" ht="15" customHeight="1" x14ac:dyDescent="0.2">
      <c r="B2" s="196" t="s">
        <v>459</v>
      </c>
      <c r="C2" s="195"/>
      <c r="D2" s="195"/>
      <c r="E2" s="195"/>
    </row>
    <row r="4" spans="1:5" x14ac:dyDescent="0.2">
      <c r="B4" s="197" t="s">
        <v>453</v>
      </c>
      <c r="C4" s="198"/>
      <c r="D4" s="198"/>
      <c r="E4" s="198"/>
    </row>
    <row r="7" spans="1:5" ht="15" customHeight="1" x14ac:dyDescent="0.2">
      <c r="A7" s="194" t="s">
        <v>143</v>
      </c>
      <c r="B7" s="195"/>
      <c r="C7" s="195"/>
      <c r="D7" s="195"/>
      <c r="E7" s="195"/>
    </row>
    <row r="8" spans="1:5" ht="63" customHeight="1" x14ac:dyDescent="0.2">
      <c r="A8" s="195"/>
      <c r="B8" s="195"/>
      <c r="C8" s="195"/>
      <c r="D8" s="195"/>
      <c r="E8" s="195"/>
    </row>
    <row r="9" spans="1:5" ht="63" x14ac:dyDescent="0.2">
      <c r="A9" s="174" t="s">
        <v>0</v>
      </c>
      <c r="B9" s="174" t="s">
        <v>144</v>
      </c>
      <c r="C9" s="175" t="s">
        <v>145</v>
      </c>
      <c r="D9" s="175" t="s">
        <v>146</v>
      </c>
      <c r="E9" s="175" t="s">
        <v>147</v>
      </c>
    </row>
    <row r="10" spans="1:5" ht="58.5" customHeight="1" x14ac:dyDescent="0.2">
      <c r="A10" s="143" t="s">
        <v>116</v>
      </c>
      <c r="B10" s="144" t="s">
        <v>164</v>
      </c>
      <c r="C10" s="145"/>
      <c r="D10" s="146" t="s">
        <v>210</v>
      </c>
      <c r="E10" s="147">
        <v>1</v>
      </c>
    </row>
    <row r="11" spans="1:5" ht="80.25" customHeight="1" x14ac:dyDescent="0.2">
      <c r="A11" s="124" t="s">
        <v>197</v>
      </c>
      <c r="B11" s="142"/>
      <c r="C11" s="122" t="s">
        <v>165</v>
      </c>
      <c r="D11" s="122" t="s">
        <v>165</v>
      </c>
      <c r="E11" s="123">
        <v>1</v>
      </c>
    </row>
    <row r="12" spans="1:5" ht="59.25" customHeight="1" x14ac:dyDescent="0.2">
      <c r="A12" s="143" t="s">
        <v>95</v>
      </c>
      <c r="B12" s="148" t="s">
        <v>148</v>
      </c>
      <c r="C12" s="149"/>
      <c r="D12" s="146" t="s">
        <v>210</v>
      </c>
      <c r="E12" s="147">
        <f>SUM(E13:E14)</f>
        <v>2</v>
      </c>
    </row>
    <row r="13" spans="1:5" ht="55.5" customHeight="1" x14ac:dyDescent="0.2">
      <c r="A13" s="124" t="s">
        <v>200</v>
      </c>
      <c r="B13" s="125"/>
      <c r="C13" s="126" t="s">
        <v>5</v>
      </c>
      <c r="D13" s="126" t="s">
        <v>5</v>
      </c>
      <c r="E13" s="118">
        <v>1</v>
      </c>
    </row>
    <row r="14" spans="1:5" ht="63" customHeight="1" x14ac:dyDescent="0.2">
      <c r="A14" s="127" t="s">
        <v>198</v>
      </c>
      <c r="B14" s="128"/>
      <c r="C14" s="122" t="s">
        <v>165</v>
      </c>
      <c r="D14" s="122" t="s">
        <v>165</v>
      </c>
      <c r="E14" s="129">
        <v>1</v>
      </c>
    </row>
    <row r="15" spans="1:5" ht="57.75" customHeight="1" x14ac:dyDescent="0.2">
      <c r="A15" s="147" t="s">
        <v>96</v>
      </c>
      <c r="B15" s="148" t="s">
        <v>166</v>
      </c>
      <c r="C15" s="150"/>
      <c r="D15" s="146" t="s">
        <v>210</v>
      </c>
      <c r="E15" s="151">
        <v>1</v>
      </c>
    </row>
    <row r="16" spans="1:5" ht="73.5" customHeight="1" x14ac:dyDescent="0.2">
      <c r="A16" s="130" t="s">
        <v>205</v>
      </c>
      <c r="B16" s="128"/>
      <c r="C16" s="122" t="s">
        <v>165</v>
      </c>
      <c r="D16" s="122" t="s">
        <v>165</v>
      </c>
      <c r="E16" s="129">
        <v>1</v>
      </c>
    </row>
    <row r="17" spans="1:15" ht="57" customHeight="1" x14ac:dyDescent="0.2">
      <c r="A17" s="147" t="s">
        <v>206</v>
      </c>
      <c r="B17" s="148" t="s">
        <v>167</v>
      </c>
      <c r="C17" s="150"/>
      <c r="D17" s="146" t="s">
        <v>210</v>
      </c>
      <c r="E17" s="151">
        <v>1</v>
      </c>
    </row>
    <row r="18" spans="1:15" ht="79.5" customHeight="1" x14ac:dyDescent="0.2">
      <c r="A18" s="131" t="s">
        <v>214</v>
      </c>
      <c r="B18" s="128"/>
      <c r="C18" s="122" t="s">
        <v>165</v>
      </c>
      <c r="D18" s="122" t="s">
        <v>165</v>
      </c>
      <c r="E18" s="129">
        <v>1</v>
      </c>
    </row>
    <row r="19" spans="1:15" ht="47.25" customHeight="1" x14ac:dyDescent="0.2">
      <c r="A19" s="147" t="s">
        <v>207</v>
      </c>
      <c r="B19" s="148" t="s">
        <v>212</v>
      </c>
      <c r="C19" s="145"/>
      <c r="D19" s="146" t="s">
        <v>210</v>
      </c>
      <c r="E19" s="147">
        <v>2</v>
      </c>
      <c r="O19" s="132"/>
    </row>
    <row r="20" spans="1:15" ht="62.25" customHeight="1" x14ac:dyDescent="0.2">
      <c r="A20" s="117" t="s">
        <v>216</v>
      </c>
      <c r="B20" s="125"/>
      <c r="C20" s="126" t="s">
        <v>5</v>
      </c>
      <c r="D20" s="119" t="s">
        <v>151</v>
      </c>
      <c r="E20" s="118">
        <v>2</v>
      </c>
      <c r="O20" s="132"/>
    </row>
    <row r="21" spans="1:15" ht="62.25" customHeight="1" x14ac:dyDescent="0.2">
      <c r="A21" s="147" t="s">
        <v>208</v>
      </c>
      <c r="B21" s="148" t="s">
        <v>168</v>
      </c>
      <c r="C21" s="145"/>
      <c r="D21" s="146" t="s">
        <v>210</v>
      </c>
      <c r="E21" s="147">
        <v>1</v>
      </c>
      <c r="O21" s="132"/>
    </row>
    <row r="22" spans="1:15" ht="84" customHeight="1" x14ac:dyDescent="0.2">
      <c r="A22" s="130" t="s">
        <v>217</v>
      </c>
      <c r="B22" s="125"/>
      <c r="C22" s="122" t="s">
        <v>165</v>
      </c>
      <c r="D22" s="122" t="s">
        <v>165</v>
      </c>
      <c r="E22" s="129">
        <v>1</v>
      </c>
    </row>
    <row r="23" spans="1:15" ht="58.5" customHeight="1" x14ac:dyDescent="0.2">
      <c r="A23" s="147" t="s">
        <v>213</v>
      </c>
      <c r="B23" s="148" t="s">
        <v>150</v>
      </c>
      <c r="C23" s="152"/>
      <c r="D23" s="146" t="s">
        <v>210</v>
      </c>
      <c r="E23" s="147">
        <v>2</v>
      </c>
    </row>
    <row r="24" spans="1:15" ht="52.5" customHeight="1" x14ac:dyDescent="0.2">
      <c r="A24" s="130" t="s">
        <v>218</v>
      </c>
      <c r="B24" s="133"/>
      <c r="C24" s="126" t="s">
        <v>5</v>
      </c>
      <c r="D24" s="119" t="s">
        <v>149</v>
      </c>
      <c r="E24" s="118">
        <v>2</v>
      </c>
    </row>
    <row r="25" spans="1:15" s="134" customFormat="1" ht="42.75" customHeight="1" x14ac:dyDescent="0.25">
      <c r="A25" s="147"/>
      <c r="B25" s="153"/>
      <c r="C25" s="152"/>
      <c r="D25" s="146" t="s">
        <v>210</v>
      </c>
      <c r="E25" s="147">
        <f>SUM(E10:E24)/2</f>
        <v>10</v>
      </c>
    </row>
    <row r="26" spans="1:15" x14ac:dyDescent="0.2">
      <c r="A26" s="135"/>
      <c r="B26" s="136"/>
      <c r="C26" s="136"/>
      <c r="D26" s="136"/>
      <c r="E26" s="136"/>
    </row>
    <row r="27" spans="1:15" x14ac:dyDescent="0.2">
      <c r="A27" s="135"/>
      <c r="B27" s="136"/>
      <c r="C27" s="136"/>
      <c r="D27" s="136"/>
      <c r="E27" s="136"/>
    </row>
    <row r="28" spans="1:15" x14ac:dyDescent="0.2">
      <c r="A28" s="135"/>
      <c r="B28" s="136"/>
      <c r="C28" s="136"/>
      <c r="D28" s="136"/>
      <c r="E28" s="136"/>
    </row>
    <row r="29" spans="1:15" x14ac:dyDescent="0.2">
      <c r="A29" s="135"/>
      <c r="B29" s="136"/>
      <c r="C29" s="136"/>
      <c r="D29" s="136"/>
      <c r="E29" s="136"/>
    </row>
    <row r="30" spans="1:15" x14ac:dyDescent="0.2">
      <c r="A30" s="135"/>
      <c r="B30" s="136"/>
      <c r="C30" s="136"/>
      <c r="D30" s="136"/>
      <c r="E30" s="136"/>
    </row>
    <row r="31" spans="1:15" x14ac:dyDescent="0.2">
      <c r="A31" s="135"/>
      <c r="B31" s="136"/>
      <c r="C31" s="136"/>
      <c r="D31" s="136"/>
      <c r="E31" s="136"/>
    </row>
    <row r="32" spans="1:15" x14ac:dyDescent="0.2">
      <c r="A32" s="135"/>
      <c r="B32" s="136"/>
      <c r="C32" s="136"/>
      <c r="D32" s="136"/>
      <c r="E32" s="136"/>
    </row>
    <row r="33" spans="1:5" x14ac:dyDescent="0.2">
      <c r="A33" s="135"/>
      <c r="B33" s="136"/>
      <c r="C33" s="136"/>
      <c r="D33" s="136"/>
      <c r="E33" s="136"/>
    </row>
  </sheetData>
  <mergeCells count="3">
    <mergeCell ref="A7:E8"/>
    <mergeCell ref="B2:E2"/>
    <mergeCell ref="B4:E4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7"/>
  <sheetViews>
    <sheetView workbookViewId="0">
      <selection activeCell="D37" sqref="D37"/>
    </sheetView>
  </sheetViews>
  <sheetFormatPr defaultColWidth="9.140625" defaultRowHeight="12.75" x14ac:dyDescent="0.2"/>
  <cols>
    <col min="1" max="1" width="8.5703125" style="79" customWidth="1"/>
    <col min="2" max="2" width="19.85546875" style="48" customWidth="1"/>
    <col min="3" max="3" width="17.5703125" style="160" customWidth="1"/>
    <col min="4" max="4" width="19.85546875" style="160" customWidth="1"/>
    <col min="5" max="5" width="17.28515625" style="48" customWidth="1"/>
    <col min="6" max="16384" width="9.140625" style="47"/>
  </cols>
  <sheetData>
    <row r="1" spans="1:5" ht="27" customHeight="1" x14ac:dyDescent="0.2">
      <c r="A1" s="65"/>
      <c r="B1" s="58"/>
      <c r="C1" s="80"/>
      <c r="D1" s="199" t="s">
        <v>169</v>
      </c>
      <c r="E1" s="199"/>
    </row>
    <row r="2" spans="1:5" ht="27.75" customHeight="1" x14ac:dyDescent="0.2">
      <c r="A2" s="65"/>
      <c r="B2" s="58"/>
      <c r="C2" s="205" t="s">
        <v>152</v>
      </c>
      <c r="D2" s="206"/>
      <c r="E2" s="206"/>
    </row>
    <row r="3" spans="1:5" x14ac:dyDescent="0.2">
      <c r="A3" s="200"/>
      <c r="B3" s="201"/>
      <c r="C3" s="201"/>
      <c r="D3" s="201"/>
      <c r="E3" s="201"/>
    </row>
    <row r="4" spans="1:5" x14ac:dyDescent="0.2">
      <c r="A4" s="201"/>
      <c r="B4" s="201"/>
      <c r="C4" s="201"/>
      <c r="D4" s="201"/>
      <c r="E4" s="201"/>
    </row>
    <row r="5" spans="1:5" x14ac:dyDescent="0.2">
      <c r="A5" s="201"/>
      <c r="B5" s="201"/>
      <c r="C5" s="201"/>
      <c r="D5" s="201"/>
      <c r="E5" s="201"/>
    </row>
    <row r="7" spans="1:5" x14ac:dyDescent="0.2">
      <c r="A7" s="202" t="s">
        <v>153</v>
      </c>
      <c r="B7" s="203"/>
      <c r="C7" s="203"/>
      <c r="D7" s="203"/>
      <c r="E7" s="203"/>
    </row>
    <row r="8" spans="1:5" x14ac:dyDescent="0.2">
      <c r="A8" s="204"/>
      <c r="B8" s="204"/>
      <c r="C8" s="204"/>
      <c r="D8" s="204"/>
      <c r="E8" s="204"/>
    </row>
    <row r="9" spans="1:5" x14ac:dyDescent="0.2">
      <c r="A9" s="61"/>
      <c r="B9" s="59"/>
      <c r="C9" s="158"/>
      <c r="D9" s="158"/>
      <c r="E9" s="59"/>
    </row>
    <row r="10" spans="1:5" ht="109.5" customHeight="1" x14ac:dyDescent="0.2">
      <c r="A10" s="172" t="s">
        <v>0</v>
      </c>
      <c r="B10" s="172" t="s">
        <v>154</v>
      </c>
      <c r="C10" s="173" t="s">
        <v>145</v>
      </c>
      <c r="D10" s="173" t="s">
        <v>146</v>
      </c>
      <c r="E10" s="173" t="s">
        <v>147</v>
      </c>
    </row>
    <row r="11" spans="1:5" ht="44.25" customHeight="1" x14ac:dyDescent="0.2">
      <c r="A11" s="73" t="s">
        <v>116</v>
      </c>
      <c r="B11" s="154" t="s">
        <v>172</v>
      </c>
      <c r="C11" s="159"/>
      <c r="D11" s="176" t="s">
        <v>457</v>
      </c>
      <c r="E11" s="73">
        <f>SUM(E12:E13)</f>
        <v>6</v>
      </c>
    </row>
    <row r="12" spans="1:5" ht="47.25" customHeight="1" x14ac:dyDescent="0.2">
      <c r="A12" s="54" t="s">
        <v>197</v>
      </c>
      <c r="B12" s="74"/>
      <c r="C12" s="60" t="s">
        <v>5</v>
      </c>
      <c r="D12" s="60" t="s">
        <v>5</v>
      </c>
      <c r="E12" s="54">
        <v>3</v>
      </c>
    </row>
    <row r="13" spans="1:5" ht="54.75" customHeight="1" x14ac:dyDescent="0.2">
      <c r="A13" s="82" t="s">
        <v>199</v>
      </c>
      <c r="B13" s="75"/>
      <c r="C13" s="60" t="s">
        <v>33</v>
      </c>
      <c r="D13" s="60" t="s">
        <v>211</v>
      </c>
      <c r="E13" s="54">
        <v>3</v>
      </c>
    </row>
    <row r="14" spans="1:5" ht="42.75" customHeight="1" x14ac:dyDescent="0.2">
      <c r="A14" s="73" t="s">
        <v>95</v>
      </c>
      <c r="B14" s="154" t="s">
        <v>175</v>
      </c>
      <c r="C14" s="159"/>
      <c r="D14" s="176" t="s">
        <v>457</v>
      </c>
      <c r="E14" s="156">
        <f>SUM(E15:E16)</f>
        <v>4</v>
      </c>
    </row>
    <row r="15" spans="1:5" ht="57.75" customHeight="1" x14ac:dyDescent="0.2">
      <c r="A15" s="82" t="s">
        <v>200</v>
      </c>
      <c r="B15" s="55"/>
      <c r="C15" s="60" t="s">
        <v>33</v>
      </c>
      <c r="D15" s="60" t="s">
        <v>33</v>
      </c>
      <c r="E15" s="54">
        <v>1</v>
      </c>
    </row>
    <row r="16" spans="1:5" ht="56.25" customHeight="1" x14ac:dyDescent="0.2">
      <c r="A16" s="54" t="s">
        <v>198</v>
      </c>
      <c r="B16" s="55"/>
      <c r="C16" s="60" t="s">
        <v>5</v>
      </c>
      <c r="D16" s="60" t="s">
        <v>5</v>
      </c>
      <c r="E16" s="54">
        <v>3</v>
      </c>
    </row>
    <row r="17" spans="1:5" ht="45.75" customHeight="1" x14ac:dyDescent="0.2">
      <c r="A17" s="73" t="s">
        <v>96</v>
      </c>
      <c r="B17" s="157" t="s">
        <v>171</v>
      </c>
      <c r="C17" s="159"/>
      <c r="D17" s="176" t="s">
        <v>457</v>
      </c>
      <c r="E17" s="73">
        <v>1</v>
      </c>
    </row>
    <row r="18" spans="1:5" ht="54" customHeight="1" x14ac:dyDescent="0.2">
      <c r="A18" s="82" t="s">
        <v>205</v>
      </c>
      <c r="B18" s="76"/>
      <c r="C18" s="60" t="s">
        <v>5</v>
      </c>
      <c r="D18" s="60" t="s">
        <v>5</v>
      </c>
      <c r="E18" s="54">
        <v>1</v>
      </c>
    </row>
    <row r="19" spans="1:5" ht="48.75" customHeight="1" x14ac:dyDescent="0.2">
      <c r="A19" s="73" t="s">
        <v>206</v>
      </c>
      <c r="B19" s="157" t="s">
        <v>170</v>
      </c>
      <c r="C19" s="159"/>
      <c r="D19" s="176" t="s">
        <v>457</v>
      </c>
      <c r="E19" s="73">
        <f>SUM(E20:E21)</f>
        <v>3</v>
      </c>
    </row>
    <row r="20" spans="1:5" ht="56.25" customHeight="1" x14ac:dyDescent="0.2">
      <c r="A20" s="82" t="s">
        <v>214</v>
      </c>
      <c r="B20" s="76"/>
      <c r="C20" s="60" t="s">
        <v>5</v>
      </c>
      <c r="D20" s="60" t="s">
        <v>173</v>
      </c>
      <c r="E20" s="54">
        <v>2</v>
      </c>
    </row>
    <row r="21" spans="1:5" ht="38.25" x14ac:dyDescent="0.2">
      <c r="A21" s="82" t="s">
        <v>215</v>
      </c>
      <c r="B21" s="76"/>
      <c r="C21" s="60" t="s">
        <v>5</v>
      </c>
      <c r="D21" s="60" t="s">
        <v>5</v>
      </c>
      <c r="E21" s="54">
        <v>1</v>
      </c>
    </row>
    <row r="22" spans="1:5" ht="42" customHeight="1" x14ac:dyDescent="0.2">
      <c r="A22" s="73" t="s">
        <v>207</v>
      </c>
      <c r="B22" s="157" t="s">
        <v>176</v>
      </c>
      <c r="C22" s="159"/>
      <c r="D22" s="176" t="s">
        <v>457</v>
      </c>
      <c r="E22" s="73">
        <f>SUM(E23:E24)</f>
        <v>4</v>
      </c>
    </row>
    <row r="23" spans="1:5" ht="38.25" x14ac:dyDescent="0.2">
      <c r="A23" s="82" t="s">
        <v>216</v>
      </c>
      <c r="B23" s="55"/>
      <c r="C23" s="60" t="s">
        <v>5</v>
      </c>
      <c r="D23" s="60" t="s">
        <v>5</v>
      </c>
      <c r="E23" s="54">
        <v>2</v>
      </c>
    </row>
    <row r="24" spans="1:5" ht="51" customHeight="1" x14ac:dyDescent="0.2">
      <c r="A24" s="82" t="s">
        <v>251</v>
      </c>
      <c r="B24" s="60"/>
      <c r="C24" s="60" t="s">
        <v>33</v>
      </c>
      <c r="D24" s="60" t="s">
        <v>33</v>
      </c>
      <c r="E24" s="54">
        <v>2</v>
      </c>
    </row>
    <row r="25" spans="1:5" ht="38.25" x14ac:dyDescent="0.2">
      <c r="A25" s="73" t="s">
        <v>208</v>
      </c>
      <c r="B25" s="157" t="s">
        <v>174</v>
      </c>
      <c r="C25" s="159"/>
      <c r="D25" s="176" t="s">
        <v>457</v>
      </c>
      <c r="E25" s="73">
        <v>1</v>
      </c>
    </row>
    <row r="26" spans="1:5" ht="45.75" customHeight="1" x14ac:dyDescent="0.2">
      <c r="A26" s="82" t="s">
        <v>217</v>
      </c>
      <c r="B26" s="55"/>
      <c r="C26" s="60" t="s">
        <v>5</v>
      </c>
      <c r="D26" s="60" t="s">
        <v>5</v>
      </c>
      <c r="E26" s="54">
        <v>1</v>
      </c>
    </row>
    <row r="27" spans="1:5" ht="39.75" customHeight="1" x14ac:dyDescent="0.2">
      <c r="A27" s="73"/>
      <c r="B27" s="155"/>
      <c r="C27" s="159"/>
      <c r="D27" s="176" t="s">
        <v>457</v>
      </c>
      <c r="E27" s="73">
        <f>SUM(E11:E26)/2</f>
        <v>19</v>
      </c>
    </row>
  </sheetData>
  <mergeCells count="4">
    <mergeCell ref="D1:E1"/>
    <mergeCell ref="A3:E5"/>
    <mergeCell ref="A7:E8"/>
    <mergeCell ref="C2:E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5" Type="http://schemas.openxmlformats.org/package/2006/relationships/digital-signature/signature" Target="sig5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paE3QH8FAeS7Um29PDzqUNqDbmRlrEHgCvluCvNvcZY=</DigestValue>
    </Reference>
    <Reference Type="http://www.w3.org/2000/09/xmldsig#Object" URI="#idOfficeObject">
      <DigestMethod Algorithm="http://www.w3.org/2001/04/xmlenc#sha256"/>
      <DigestValue>MGzlTzOsj4r373ohdC3apCFyhTbUnlVzdXLHF47dBdI=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wdMP06mpucusZZdUrztNvKcDBLvroz/SUGw7bY1m9BE=</DigestValue>
    </Reference>
    <Reference Type="http://www.w3.org/2000/09/xmldsig#Object" URI="#idValidSigLnImg">
      <DigestMethod Algorithm="http://www.w3.org/2001/04/xmlenc#sha256"/>
      <DigestValue>vz3h4OGp7rLcLah4gH4LlDW82fYArrDKrBzjTmx1hSs=</DigestValue>
    </Reference>
    <Reference Type="http://www.w3.org/2000/09/xmldsig#Object" URI="#idInvalidSigLnImg">
      <DigestMethod Algorithm="http://www.w3.org/2001/04/xmlenc#sha256"/>
      <DigestValue>f8KE9lZ3AA7TK4Lp74WWfmd4EbSdhpHeftYaFqQXsh8=</DigestValue>
    </Reference>
  </SignedInfo>
  <SignatureValue>CNq2JKOslFsXXSqCPFk1AKbyCWDva/WtuUKyAqC78cPNrJSgGKks6bw82yGtdoBSJKpcowSyM+Bd
yALeP5LMdJKwNOt0HOgaJT0Ev3KNOyd3/knbS1iyoaq5i/dg9nwKuiCrSVpTJLteaLZBr/O8sgk/
rH/9bjMrm0Q5F/0/qQVwEXqU9Dbqzfku6LIGvzbZb2oluMreSindCdIZTavm7kjtasxJ/YYpEOh6
/+89NShclo0mKHGJqQ6YCfv+uoY3Msdjw9xniE1LTJzmyR9Oow8cJ0O2XR97JNXsWngavQxTONuX
u8OrBy+Qz/gc4ZtNs9xvOM+njEvH+9GGTELjdA==</SignatureValue>
  <KeyInfo>
    <X509Data>
      <X509Certificate>MIIG+DCCBOCgAwIBAgIIREOa1lspHc4wDQYJKoZIhvcNAQELBQAwgYAxJDAiBgNVBAMMG1N0YW1wSVQgR2xvYmFsIFF1YWxpZmllZCBDQTEYMBYGA1UEYQwPTlRSQkctODMxNjQxNzkxMSEwHwYDVQQKDBhJbmZvcm1hdGlvbiBTZXJ2aWNlcyBKU0MxDjAMBgNVBAcMBVNvZmlhMQswCQYDVQQGEwJCRzAeFw0yMzA4MTcwODU1MDFaFw0yNjA4MTYwODU1MDFaMIGfMSYwJAYJKoZIhvcNAQkBFhdvYm9ldmFAbWguZ292ZXJubWVudC5iZzEgMB4GA1UEAwwXT0xHQSBBTEVLU0FORFJPVkEgQk9FVkExFzAVBgNVBAUTDlNUOkJHLTc1ODc5ODMxMQ0wCwYDVQQqDARPTEdBMQ4wDAYDVQQEDAVCT0VWQTEOMAwGA1UEBwwFU29maWExCzAJBgNVBAYTAkJHMIIBIjANBgkqhkiG9w0BAQEFAAOCAQ8AMIIBCgKCAQEAreYsHwZHQcNCyCs3bNYYhDQq6zeZs2+1TWBIKkC6QqBAJ4YbpOvvwgB0vmrOnyYOSwcjJqirCTrxoOeamtn4tGuiXpzq/T341FS/ywZaEpBufIS3xb580kS+SVfw+HQQqFPWtQgNs8oZ01nDsjUtqSgEkPTbUR0oR+XO4wtpkGgegkOCbtjku9qn2dgZ0p/wg0We33BbpDlXFI/ArcGgwKn1rh0Ybs2T9vpWc8eBbEbZUqFzUhiaPrQJLwbxzBKLWrbheYJojG9KKBpRoiP11X0/87caIf23RkZWlN1xlXIXPggvDE7yNbQQhn2+tTA0jcz6NdydizOI3bPnfA6JdwIDAQABo4ICUzCCAk8wgYAGCCsGAQUFBwEBBHQwcjBKBggrBgEFBQcwAoY+aHR0cDovL3d3dy5zdGFtcGl0Lm9yZy9yZXBvc2l0b3J5L3N0YW1waXRfZ2xvYmFsX3F1YWxpZmllZC5jcnQwJAYIKwYBBQUHMAGGGGh0dHA6Ly9vY3NwLnN0YW1waXQub3JnLzAdBgNVHQ4EFgQU081t7zkL/kN6weGdI42D1ooRMJw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B8jpFMeMoHNxKNRJx6jO+gs6B5voTzyubMXYMe102i8WTJ158sTjtVd/oZwDe6G38ZAd0WtiAQ4GX58jw4qdHDbCqcNR65iadGH1/mW0onVaWIBzFPBOPLDiD+/5veBgYWt7rUtuw6yp4T3P1jTmy8QK+68IuESQGj6g3JlthCGFJ7Rt5hvkSn8SsMbOIOhBUUiuTtNF+qJF8ZSzO2bb4bQ+f4+b5seemD2PkTK3o4H0FzjhqdcbTAHN4jj77GTIVjf1X+P95rUoLHacmv1QTJvv3empebailpV7vNSkQo2I6h4dchib/o4XDSBuAlyuCBJAOLPhCSyeuJfI7oQX19axrERkBvAIgeNzCucxpcUqICMtZXjnMWzL6DaPIIe7FsXk2LquFfHX8NManjqSaSWmJxnAZ6euGVB+81wfetpxwfgaYHCGR1lyYDxrim2hOLUU3NOTyWkkmAEks5P7XX/y4GTD+CeeY2GmvxcwkcfRlrA1z4YUohcOaPuXWaGgv7Tu8qORGxpiNnJ9sOVeelHAnDDa/i5kWMaQCTUy2vQDQOzon9ofiAV1OTwCMdjo8dSt5mNnMpbWW9lt5ZRQm9ivlG5AtPcn1VxP9h2GACYiomNhZxdKOfVFeHaUUrLEa+gtVOGYWnAVcDZ/NpcIqnzG8TJEvuE17qSZGmYN1cL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PFmUpp/LRjy1l9hvtnxbZJ3G9LKEMvM4Ny/8GU53xkc=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+RhAWavHa0DVLTcjvZu9No1XEqwA9l8Cl/ETLGrMRS0=</DigestValue>
      </Reference>
      <Reference URI="/xl/drawings/vmlDrawing2.vml?ContentType=application/vnd.openxmlformats-officedocument.vmlDrawing">
        <DigestMethod Algorithm="http://www.w3.org/2001/04/xmlenc#sha256"/>
        <DigestValue>Oe0PnV1er/ygomyEJ4oX8PM7nTovJFzchD1c2hmctqE=</DigestValue>
      </Reference>
      <Reference URI="/xl/drawings/vmlDrawing3.vml?ContentType=application/vnd.openxmlformats-officedocument.vmlDrawing">
        <DigestMethod Algorithm="http://www.w3.org/2001/04/xmlenc#sha256"/>
        <DigestValue>KuPej5nIIx3nQPPypDzUAjdbtLxE9Ue3ShKwc7Co8Ec=</DigestValue>
      </Reference>
      <Reference URI="/xl/drawings/vmlDrawing4.vml?ContentType=application/vnd.openxmlformats-officedocument.vmlDrawing">
        <DigestMethod Algorithm="http://www.w3.org/2001/04/xmlenc#sha256"/>
        <DigestValue>WLw3bvuB9dOD2sAsWwFQrnbhrd2uBEGGSvepbr9bu30=</DigestValue>
      </Reference>
      <Reference URI="/xl/drawings/vmlDrawing5.vml?ContentType=application/vnd.openxmlformats-officedocument.vmlDrawing">
        <DigestMethod Algorithm="http://www.w3.org/2001/04/xmlenc#sha256"/>
        <DigestValue>zVV62p36cHHT7yN2dCCnBUyS/y1hamHG+djxOLCSluY=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sharedStrings.xml?ContentType=application/vnd.openxmlformats-officedocument.spreadsheetml.sharedStrings+xml">
        <DigestMethod Algorithm="http://www.w3.org/2001/04/xmlenc#sha256"/>
        <DigestValue>cPmkMnOM8i4wtQA3kPsuF2DDr4YYGGH0Gp0pSvKg/e4=</DigestValue>
      </Reference>
      <Reference URI="/xl/styles.xml?ContentType=application/vnd.openxmlformats-officedocument.spreadsheetml.styles+xml">
        <DigestMethod Algorithm="http://www.w3.org/2001/04/xmlenc#sha256"/>
        <DigestValue>v7Qupdv/ZbjaKzPEb7Qoc0VoMvSdrZK7bPfIe2E61SM=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Xxb45YCC+fDN6B8NNKIHuV0/vd651y7X3xeqxowz7M8=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sheet1.xml?ContentType=application/vnd.openxmlformats-officedocument.spreadsheetml.worksheet+xml">
        <DigestMethod Algorithm="http://www.w3.org/2001/04/xmlenc#sha256"/>
        <DigestValue>tBIA4pcpaV+S34+3rYOD2038D+v5Iaca+sApaKwiJmY=</DigestValue>
      </Reference>
      <Reference URI="/xl/worksheets/sheet2.xml?ContentType=application/vnd.openxmlformats-officedocument.spreadsheetml.worksheet+xml">
        <DigestMethod Algorithm="http://www.w3.org/2001/04/xmlenc#sha256"/>
        <DigestValue>N3GxA18rfITcCM0+QuAtrtRU1E40QVyQd0R1kmSjMUk=</DigestValue>
      </Reference>
      <Reference URI="/xl/worksheets/sheet3.xml?ContentType=application/vnd.openxmlformats-officedocument.spreadsheetml.worksheet+xml">
        <DigestMethod Algorithm="http://www.w3.org/2001/04/xmlenc#sha256"/>
        <DigestValue>mUhAnNyTWhwz9oxFWlYaD5/4toOgAAg0JrKWfght66s=</DigestValue>
      </Reference>
      <Reference URI="/xl/worksheets/sheet4.xml?ContentType=application/vnd.openxmlformats-officedocument.spreadsheetml.worksheet+xml">
        <DigestMethod Algorithm="http://www.w3.org/2001/04/xmlenc#sha256"/>
        <DigestValue>fCoCR1NkSINHnXJwRJZTDB2mxKDVZf/VAg+Nel/MWUY=</DigestValue>
      </Reference>
      <Reference URI="/xl/worksheets/sheet5.xml?ContentType=application/vnd.openxmlformats-officedocument.spreadsheetml.worksheet+xml">
        <DigestMethod Algorithm="http://www.w3.org/2001/04/xmlenc#sha256"/>
        <DigestValue>GV0ynevvzDz1BFZwaawO9fRwVfMXyLuKsKEHG4c6Dtc=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2024-08-09T14:30:49Z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{C535972A-F1AC-4E13-AB20-464D47D53836}</SetupID>
          <SignatureText>РД-19-5/09.08.2024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2024-08-09T14:30:49Z</xd:SigningTime>
          <xd:SigningCertificate>
            <xd:Cert>
              <xd:CertDigest>
                <DigestMethod Algorithm="http://www.w3.org/2001/04/xmlenc#sha256"/>
                <DigestValue>56yjQR3uPXlmWn7lkzeSxthBjBzSJDR1YoptD42thXw=</DigestValue>
              </xd:CertDigest>
              <xd:IssuerSerial>
                <X509IssuerName>C=BG, L=Sofia, O=Information Services JSC, OID.2.5.4.97=NTRBG-831641791, CN=StampIT Global Qualified CA</X509IssuerName>
                <X509SerialNumber>4918945463461813710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DLGAAAXQwAACBFTUYAAAEAGBwAAKo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MAAAAAEAAAA9wAAABEAAAAlAAAADAAAAAEAAABUAAAAkAAAAMEAAAAEAAAA9QAAABAAAAABAAAAVVXGQRzHxUHBAAAABAAAAAsAAABMAAAAAAAAAAAAAAAAAAAA//////////9kAAAAOQAuADg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CgAAACcAAAAeAAAASgAAAAEAAABVVcZBHMfF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LkAAABHAAAAKQAAADMAAACR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pAAAAMwAAALoAAABIAAAAJQAAAAwAAAAEAAAAVAAAALgAAAAqAAAAMwAAALgAAABHAAAAAQAAAFVVxkEcx8VBKgAAADMAAAASAAAATAAAAAAAAAAAAAAAAAAAAP//////////cAAAACAEFAQtADEAOQAtADUALwAwADkALgAwADgALgAyADAAMgA0AAkAAAALAAAABgAAAAkAAAAJAAAABgAAAAkAAAAGAAAACQAAAAkAAAADAAAACQAAAAkAAAADAAAACQAAAAkAAAAJAAAACQ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VcZBHMfF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VcZBHMfF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NwAAAB8AAAACQAAAHAAAADUAAAADQAAACEA8AAAAAAAAAAAAAAAgD8AAAAAAAAAAAAAgD8AAAAAAAAAAAAAAAAAAAAAAAAAAAAAAAAAAAAAAAAAACUAAAAMAAAAAAAAgCgAAAAMAAAABQAAACUAAAAMAAAAAQAAABgAAAAMAAAAAAAAAhIAAAAMAAAAAQAAABYAAAAMAAAAAAAAAFQAAAAYAQAACgAAAHAAAADbAAAAfAAAAAEAAABVVcZBHMfFQQoAAABwAAAAIgAAAEwAAAAEAAAACQAAAHAAAADdAAAAfQAAAJAAAABTAGkAZwBuAGUAZAAgAGIAeQA6ACAATwBMAEcAQQAgAEEATABFAEsAUwBBAE4ARABSAE8AVgBBACAAQgBPAEUAVgBBAAYAAAADAAAABwAAAAcAAAAGAAAABwAAAAMAAAAHAAAABQAAAAMAAAADAAAACQAAAAUAAAAIAAAABwAAAAMAAAAHAAAABQAAAAYAAAAGAAAABgAAAAcAAAAIAAAACAAAAAcAAAAJAAAABwAAAAcAAAADAAAABgAAAAkAAAAGAAAABwAAAAcAAAAWAAAADAAAAAAAAAAlAAAADAAAAAIAAAAOAAAAFAAAAAAAAAAQAAAAFAAAAA==</Object>
  <Object Id="idInvalidSigLnImg">AQAAAGwAAAAAAAAAAAAAAP8AAAB/AAAAAAAAAAAAAADLGAAAXQwAACBFTUYAAAEAuB8AALA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gQQAAAAcKDQcKDQcJDQ4WMShFrjFU1TJV1gECBAIDBAECBQoRKyZBowsTMYA/AAAAfqbJd6PIeqDCQFZ4JTd0Lk/HMVPSGy5uFiE4GypVJ0KnHjN9AAABAAAAAACcz+7S6ffb7fnC0t1haH0hMm8aLXIuT8ggOIwoRKslP58cK08AAAEAAAAAAMHg9P///////////+bm5k9SXjw/SzBRzTFU0y1NwSAyVzFGXwEBAjJE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Do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HoAAAARAAAAJQAAAAwAAAABAAAAVAAAALQAAAAjAAAABAAAAHgAAAAQAAAAAQAAAFVVxkEcx8V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RzHx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5AAAARwAAACkAAAAzAAAAkQ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6AAAASAAAACUAAAAMAAAABAAAAFQAAAC4AAAAKgAAADMAAAC4AAAARwAAAAEAAABVVcZBHMfFQSoAAAAzAAAAEgAAAEwAAAAAAAAAAAAAAAAAAAD//////////3AAAAAgBBQELQAxADkALQA1AC8AMAA5AC4AMAA4AC4AMgAwADIANAAJAAAACwAAAAYAAAAJAAAACQAAAAYAAAAJAAAABg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VXGQRzHxU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VXGQRzHxU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cAAAAfAAAAAkAAABwAAAA1AAAAA0AAAAhAPAAAAAAAAAAAAAAAIA/AAAAAAAAAAAAAIA/AAAAAAAAAAAAAAAAAAAAAAAAAAAAAAAAAAAAAAAAAAAlAAAADAAAAAAAAIAoAAAADAAAAAUAAAAlAAAADAAAAAEAAAAYAAAADAAAAAAAAAISAAAADAAAAAEAAAAWAAAADAAAAAAAAABUAAAAGAEAAAoAAABwAAAA2wAAAHwAAAABAAAAVVXGQRzHxUEKAAAAcAAAACIAAABMAAAABAAAAAkAAABwAAAA3QAAAH0AAACQAAAAUwBpAGcAbgBlAGQAIABiAHkAOgAgAE8ATABHAEEAIABBAEwARQBLAFMAQQBOAEQAUgBPAFYAQQAgAEIATwBFAFYAQQAGAAAAAwAAAAcAAAAHAAAABgAAAAcAAAADAAAABwAAAAUAAAADAAAAAwAAAAkAAAAFAAAACAAAAAcAAAADAAAABwAAAAUAAAAGAAAABgAAAAYAAAAHAAAACAAAAAgAAAAHAAAACQAAAAcAAAAHAAAAAwAAAAYAAAAJAAAABgAAAAcAAAAHAAAAFgAAAAwAAAAAAAAAJQAAAAwAAAACAAAADgAAABQAAAAAAAAAEAAAABQAAAA=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Qp9P/gzo0XlGvD661xnUEk13xdGd6tYNIj6f/hLutdo=</DigestValue>
    </Reference>
    <Reference Type="http://www.w3.org/2000/09/xmldsig#Object" URI="#idOfficeObject">
      <DigestMethod Algorithm="http://www.w3.org/2001/04/xmlenc#sha256"/>
      <DigestValue>pImKSJ6jWm++vX6lL2Z5ynOAGECsdWcZpXZpukcsEnw=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MA/9Q40dVTRbpzzX/YLkUD8zEgtijYezhxHpqz7OkMI=</DigestValue>
    </Reference>
    <Reference Type="http://www.w3.org/2000/09/xmldsig#Object" URI="#idValidSigLnImg">
      <DigestMethod Algorithm="http://www.w3.org/2001/04/xmlenc#sha256"/>
      <DigestValue>vz3h4OGp7rLcLah4gH4LlDW82fYArrDKrBzjTmx1hSs=</DigestValue>
    </Reference>
    <Reference Type="http://www.w3.org/2000/09/xmldsig#Object" URI="#idInvalidSigLnImg">
      <DigestMethod Algorithm="http://www.w3.org/2001/04/xmlenc#sha256"/>
      <DigestValue>ZmbTz5JRRV8V1IO+YbzEYsj8vEmh5beewN9ncP9Htgg=</DigestValue>
    </Reference>
  </SignedInfo>
  <SignatureValue>X3gpdzJuR/koJVRkX5I7GAaVpi4sYy+3tLkq3pvUY84SrjuLO09dn8kp41yHssK63eK+4bOfaRaj
muHsM8E2uVA57LDlFEN+a9hhoqC7ZojLcVV1ejeKj4RJ+S9Mb93wqEwunB0E0EOeoFIj/8mi0DJj
8XGQXTmsQcT+uM0v3M4EhNUNBZQaB+KsgbJiJqUhL84iwyYvEt+IpbmbSnhboVDAI89+FNPVRXlD
xF/SGSmdgBClcf0R2fwU//XSPfudYvJTGFqt/FqxuxIMM06UqBwHUbvvMbC/Lrwhjbv6IK1q4S+w
Vxwrd2yuzdHLGnu1XuGyJXAL2pDIZadsru3BUw==</SignatureValue>
  <KeyInfo>
    <X509Data>
      <X509Certificate>MIIG+DCCBOCgAwIBAgIIREOa1lspHc4wDQYJKoZIhvcNAQELBQAwgYAxJDAiBgNVBAMMG1N0YW1wSVQgR2xvYmFsIFF1YWxpZmllZCBDQTEYMBYGA1UEYQwPTlRSQkctODMxNjQxNzkxMSEwHwYDVQQKDBhJbmZvcm1hdGlvbiBTZXJ2aWNlcyBKU0MxDjAMBgNVBAcMBVNvZmlhMQswCQYDVQQGEwJCRzAeFw0yMzA4MTcwODU1MDFaFw0yNjA4MTYwODU1MDFaMIGfMSYwJAYJKoZIhvcNAQkBFhdvYm9ldmFAbWguZ292ZXJubWVudC5iZzEgMB4GA1UEAwwXT0xHQSBBTEVLU0FORFJPVkEgQk9FVkExFzAVBgNVBAUTDlNUOkJHLTc1ODc5ODMxMQ0wCwYDVQQqDARPTEdBMQ4wDAYDVQQEDAVCT0VWQTEOMAwGA1UEBwwFU29maWExCzAJBgNVBAYTAkJHMIIBIjANBgkqhkiG9w0BAQEFAAOCAQ8AMIIBCgKCAQEAreYsHwZHQcNCyCs3bNYYhDQq6zeZs2+1TWBIKkC6QqBAJ4YbpOvvwgB0vmrOnyYOSwcjJqirCTrxoOeamtn4tGuiXpzq/T341FS/ywZaEpBufIS3xb580kS+SVfw+HQQqFPWtQgNs8oZ01nDsjUtqSgEkPTbUR0oR+XO4wtpkGgegkOCbtjku9qn2dgZ0p/wg0We33BbpDlXFI/ArcGgwKn1rh0Ybs2T9vpWc8eBbEbZUqFzUhiaPrQJLwbxzBKLWrbheYJojG9KKBpRoiP11X0/87caIf23RkZWlN1xlXIXPggvDE7yNbQQhn2+tTA0jcz6NdydizOI3bPnfA6JdwIDAQABo4ICUzCCAk8wgYAGCCsGAQUFBwEBBHQwcjBKBggrBgEFBQcwAoY+aHR0cDovL3d3dy5zdGFtcGl0Lm9yZy9yZXBvc2l0b3J5L3N0YW1waXRfZ2xvYmFsX3F1YWxpZmllZC5jcnQwJAYIKwYBBQUHMAGGGGh0dHA6Ly9vY3NwLnN0YW1waXQub3JnLzAdBgNVHQ4EFgQU081t7zkL/kN6weGdI42D1ooRMJw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B8jpFMeMoHNxKNRJx6jO+gs6B5voTzyubMXYMe102i8WTJ158sTjtVd/oZwDe6G38ZAd0WtiAQ4GX58jw4qdHDbCqcNR65iadGH1/mW0onVaWIBzFPBOPLDiD+/5veBgYWt7rUtuw6yp4T3P1jTmy8QK+68IuESQGj6g3JlthCGFJ7Rt5hvkSn8SsMbOIOhBUUiuTtNF+qJF8ZSzO2bb4bQ+f4+b5seemD2PkTK3o4H0FzjhqdcbTAHN4jj77GTIVjf1X+P95rUoLHacmv1QTJvv3empebailpV7vNSkQo2I6h4dchib/o4XDSBuAlyuCBJAOLPhCSyeuJfI7oQX19axrERkBvAIgeNzCucxpcUqICMtZXjnMWzL6DaPIIe7FsXk2LquFfHX8NManjqSaSWmJxnAZ6euGVB+81wfetpxwfgaYHCGR1lyYDxrim2hOLUU3NOTyWkkmAEks5P7XX/y4GTD+CeeY2GmvxcwkcfRlrA1z4YUohcOaPuXWaGgv7Tu8qORGxpiNnJ9sOVeelHAnDDa/i5kWMaQCTUy2vQDQOzon9ofiAV1OTwCMdjo8dSt5mNnMpbWW9lt5ZRQm9ivlG5AtPcn1VxP9h2GACYiomNhZxdKOfVFeHaUUrLEa+gtVOGYWnAVcDZ/NpcIqnzG8TJEvuE17qSZGmYN1cL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PFmUpp/LRjy1l9hvtnxbZJ3G9LKEMvM4Ny/8GU53xkc=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+RhAWavHa0DVLTcjvZu9No1XEqwA9l8Cl/ETLGrMRS0=</DigestValue>
      </Reference>
      <Reference URI="/xl/drawings/vmlDrawing2.vml?ContentType=application/vnd.openxmlformats-officedocument.vmlDrawing">
        <DigestMethod Algorithm="http://www.w3.org/2001/04/xmlenc#sha256"/>
        <DigestValue>Oe0PnV1er/ygomyEJ4oX8PM7nTovJFzchD1c2hmctqE=</DigestValue>
      </Reference>
      <Reference URI="/xl/drawings/vmlDrawing3.vml?ContentType=application/vnd.openxmlformats-officedocument.vmlDrawing">
        <DigestMethod Algorithm="http://www.w3.org/2001/04/xmlenc#sha256"/>
        <DigestValue>KuPej5nIIx3nQPPypDzUAjdbtLxE9Ue3ShKwc7Co8Ec=</DigestValue>
      </Reference>
      <Reference URI="/xl/drawings/vmlDrawing4.vml?ContentType=application/vnd.openxmlformats-officedocument.vmlDrawing">
        <DigestMethod Algorithm="http://www.w3.org/2001/04/xmlenc#sha256"/>
        <DigestValue>WLw3bvuB9dOD2sAsWwFQrnbhrd2uBEGGSvepbr9bu30=</DigestValue>
      </Reference>
      <Reference URI="/xl/drawings/vmlDrawing5.vml?ContentType=application/vnd.openxmlformats-officedocument.vmlDrawing">
        <DigestMethod Algorithm="http://www.w3.org/2001/04/xmlenc#sha256"/>
        <DigestValue>zVV62p36cHHT7yN2dCCnBUyS/y1hamHG+djxOLCSluY=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sharedStrings.xml?ContentType=application/vnd.openxmlformats-officedocument.spreadsheetml.sharedStrings+xml">
        <DigestMethod Algorithm="http://www.w3.org/2001/04/xmlenc#sha256"/>
        <DigestValue>cPmkMnOM8i4wtQA3kPsuF2DDr4YYGGH0Gp0pSvKg/e4=</DigestValue>
      </Reference>
      <Reference URI="/xl/styles.xml?ContentType=application/vnd.openxmlformats-officedocument.spreadsheetml.styles+xml">
        <DigestMethod Algorithm="http://www.w3.org/2001/04/xmlenc#sha256"/>
        <DigestValue>v7Qupdv/ZbjaKzPEb7Qoc0VoMvSdrZK7bPfIe2E61SM=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Xxb45YCC+fDN6B8NNKIHuV0/vd651y7X3xeqxowz7M8=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sheet1.xml?ContentType=application/vnd.openxmlformats-officedocument.spreadsheetml.worksheet+xml">
        <DigestMethod Algorithm="http://www.w3.org/2001/04/xmlenc#sha256"/>
        <DigestValue>tBIA4pcpaV+S34+3rYOD2038D+v5Iaca+sApaKwiJmY=</DigestValue>
      </Reference>
      <Reference URI="/xl/worksheets/sheet2.xml?ContentType=application/vnd.openxmlformats-officedocument.spreadsheetml.worksheet+xml">
        <DigestMethod Algorithm="http://www.w3.org/2001/04/xmlenc#sha256"/>
        <DigestValue>N3GxA18rfITcCM0+QuAtrtRU1E40QVyQd0R1kmSjMUk=</DigestValue>
      </Reference>
      <Reference URI="/xl/worksheets/sheet3.xml?ContentType=application/vnd.openxmlformats-officedocument.spreadsheetml.worksheet+xml">
        <DigestMethod Algorithm="http://www.w3.org/2001/04/xmlenc#sha256"/>
        <DigestValue>mUhAnNyTWhwz9oxFWlYaD5/4toOgAAg0JrKWfght66s=</DigestValue>
      </Reference>
      <Reference URI="/xl/worksheets/sheet4.xml?ContentType=application/vnd.openxmlformats-officedocument.spreadsheetml.worksheet+xml">
        <DigestMethod Algorithm="http://www.w3.org/2001/04/xmlenc#sha256"/>
        <DigestValue>fCoCR1NkSINHnXJwRJZTDB2mxKDVZf/VAg+Nel/MWUY=</DigestValue>
      </Reference>
      <Reference URI="/xl/worksheets/sheet5.xml?ContentType=application/vnd.openxmlformats-officedocument.spreadsheetml.worksheet+xml">
        <DigestMethod Algorithm="http://www.w3.org/2001/04/xmlenc#sha256"/>
        <DigestValue>GV0ynevvzDz1BFZwaawO9fRwVfMXyLuKsKEHG4c6Dtc=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2024-08-09T14:31:00Z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{FA2474A0-2BF0-4E49-9F57-96D8E7567B88}</SetupID>
          <SignatureText>РД-19-5/09.08.2024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2024-08-09T14:31:00Z</xd:SigningTime>
          <xd:SigningCertificate>
            <xd:Cert>
              <xd:CertDigest>
                <DigestMethod Algorithm="http://www.w3.org/2001/04/xmlenc#sha256"/>
                <DigestValue>56yjQR3uPXlmWn7lkzeSxthBjBzSJDR1YoptD42thXw=</DigestValue>
              </xd:CertDigest>
              <xd:IssuerSerial>
                <X509IssuerName>C=BG, L=Sofia, O=Information Services JSC, OID.2.5.4.97=NTRBG-831641791, CN=StampIT Global Qualified CA</X509IssuerName>
                <X509SerialNumber>4918945463461813710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DLGAAAXQwAACBFTUYAAAEAGBwAAKo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MAAAAAEAAAA9wAAABEAAAAlAAAADAAAAAEAAABUAAAAkAAAAMEAAAAEAAAA9QAAABAAAAABAAAAVVXGQRzHxUHBAAAABAAAAAsAAABMAAAAAAAAAAAAAAAAAAAA//////////9kAAAAOQAuADg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CgAAACcAAAAeAAAASgAAAAEAAABVVcZBHMfF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LkAAABHAAAAKQAAADMAAACR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pAAAAMwAAALoAAABIAAAAJQAAAAwAAAAEAAAAVAAAALgAAAAqAAAAMwAAALgAAABHAAAAAQAAAFVVxkEcx8VBKgAAADMAAAASAAAATAAAAAAAAAAAAAAAAAAAAP//////////cAAAACAEFAQtADEAOQAtADUALwAwADkALgAwADgALgAyADAAMgA0AAkAAAALAAAABgAAAAkAAAAJAAAABgAAAAkAAAAGAAAACQAAAAkAAAADAAAACQAAAAkAAAADAAAACQAAAAkAAAAJAAAACQ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VcZBHMfF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VcZBHMfF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NwAAAB8AAAACQAAAHAAAADUAAAADQAAACEA8AAAAAAAAAAAAAAAgD8AAAAAAAAAAAAAgD8AAAAAAAAAAAAAAAAAAAAAAAAAAAAAAAAAAAAAAAAAACUAAAAMAAAAAAAAgCgAAAAMAAAABQAAACUAAAAMAAAAAQAAABgAAAAMAAAAAAAAAhIAAAAMAAAAAQAAABYAAAAMAAAAAAAAAFQAAAAYAQAACgAAAHAAAADbAAAAfAAAAAEAAABVVcZBHMfFQQoAAABwAAAAIgAAAEwAAAAEAAAACQAAAHAAAADdAAAAfQAAAJAAAABTAGkAZwBuAGUAZAAgAGIAeQA6ACAATwBMAEcAQQAgAEEATABFAEsAUwBBAE4ARABSAE8AVgBBACAAQgBPAEUAVgBBAAYAAAADAAAABwAAAAcAAAAGAAAABwAAAAMAAAAHAAAABQAAAAMAAAADAAAACQAAAAUAAAAIAAAABwAAAAMAAAAHAAAABQAAAAYAAAAGAAAABgAAAAcAAAAIAAAACAAAAAcAAAAJAAAABwAAAAcAAAADAAAABgAAAAkAAAAGAAAABwAAAAcAAAAWAAAADAAAAAAAAAAlAAAADAAAAAIAAAAOAAAAFAAAAAAAAAAQAAAAFAAAAA==</Object>
  <Object Id="idInvalidSigLnImg">AQAAAGwAAAAAAAAAAAAAAP8AAAB/AAAAAAAAAAAAAADLGAAAXQwAACBFTUYAAAEAuB8AALA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HoAAAARAAAAJQAAAAwAAAABAAAAVAAAALQAAAAjAAAABAAAAHgAAAAQAAAAAQAAAFVVxkEcx8V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RzHx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5AAAARwAAACkAAAAzAAAAkQ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6AAAASAAAACUAAAAMAAAABAAAAFQAAAC4AAAAKgAAADMAAAC4AAAARwAAAAEAAABVVcZBHMfFQSoAAAAzAAAAEgAAAEwAAAAAAAAAAAAAAAAAAAD//////////3AAAAAgBBQELQAxADkALQA1AC8AMAA5AC4AMAA4AC4AMgAwADIANAAJAAAACwAAAAYAAAAJAAAACQAAAAYAAAAJAAAABg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VXGQRzHxU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VXGQRzHxU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cAAAAfAAAAAkAAABwAAAA1AAAAA0AAAAhAPAAAAAAAAAAAAAAAIA/AAAAAAAAAAAAAIA/AAAAAAAAAAAAAAAAAAAAAAAAAAAAAAAAAAAAAAAAAAAlAAAADAAAAAAAAIAoAAAADAAAAAUAAAAlAAAADAAAAAEAAAAYAAAADAAAAAAAAAISAAAADAAAAAEAAAAWAAAADAAAAAAAAABUAAAAGAEAAAoAAABwAAAA2wAAAHwAAAABAAAAVVXGQRzHxUEKAAAAcAAAACIAAABMAAAABAAAAAkAAABwAAAA3QAAAH0AAACQAAAAUwBpAGcAbgBlAGQAIABiAHkAOgAgAE8ATABHAEEAIABBAEwARQBLAFMAQQBOAEQAUgBPAFYAQQAgAEIATwBFAFYAQQAGAAAAAwAAAAcAAAAHAAAABgAAAAcAAAADAAAABwAAAAUAAAADAAAAAwAAAAkAAAAFAAAACAAAAAcAAAADAAAABwAAAAUAAAAGAAAABgAAAAYAAAAHAAAACAAAAAgAAAAHAAAACQAAAAcAAAAHAAAAAwAAAAYAAAAJAAAABgAAAAcAAAAHAAAAFgAAAAwAAAAAAAAAJQAAAAwAAAACAAAADgAAABQAAAAAAAAAEAAAABQAAAA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//7KEoTf7YvjUQtVCW9h3kHBw4euFKHAiH6EssHm4sk=</DigestValue>
    </Reference>
    <Reference Type="http://www.w3.org/2000/09/xmldsig#Object" URI="#idOfficeObject">
      <DigestMethod Algorithm="http://www.w3.org/2001/04/xmlenc#sha256"/>
      <DigestValue>+Y4NYAfXGfWvfA+IF0p275ZU0Jgt72dQvWbPyQBIhgo=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1R3SaO3EPNqtMF1swmLyJCnX1w6nfG9JwLm4YrvREyA=</DigestValue>
    </Reference>
    <Reference Type="http://www.w3.org/2000/09/xmldsig#Object" URI="#idValidSigLnImg">
      <DigestMethod Algorithm="http://www.w3.org/2001/04/xmlenc#sha256"/>
      <DigestValue>vz3h4OGp7rLcLah4gH4LlDW82fYArrDKrBzjTmx1hSs=</DigestValue>
    </Reference>
    <Reference Type="http://www.w3.org/2000/09/xmldsig#Object" URI="#idInvalidSigLnImg">
      <DigestMethod Algorithm="http://www.w3.org/2001/04/xmlenc#sha256"/>
      <DigestValue>YJAy/LpFard7JzOEOMz+PSUh3BUOlhxBtsD7UbX0Ly8=</DigestValue>
    </Reference>
  </SignedInfo>
  <SignatureValue>FWceQhCoi9sxGGBY/Jqf/Ewktug/62pk50HCGPNMyFvUHgwte8jfJal2odFoH5DoZ+M6NPCFvqeB
mt5cPKV9+nNqcCxiGlpHwxK6IgOWRASRXRgNIXtKdqygwuEJvdGGVZy5SNB4vmaIwVnE/sB6A5uZ
9YVc84HHcI9O7y/oM2HL3RkyLKQ3aCdZ/7na6iMubY+ttZsXS8NOMH98ZkbWH3le/MCST+9jQPYZ
0y+UDihF2GQ6OKizX3mf9Zs+lTAv5GnJl1Ds95T8zTfHWw2pVaJ9KyZ3cKrryFY4nNSlWL6pW+H4
UXcW+YZz0ukHf+rB3xmLn5KIE22wAYJQHp227g==</SignatureValue>
  <KeyInfo>
    <X509Data>
      <X509Certificate>MIIG+DCCBOCgAwIBAgIIREOa1lspHc4wDQYJKoZIhvcNAQELBQAwgYAxJDAiBgNVBAMMG1N0YW1wSVQgR2xvYmFsIFF1YWxpZmllZCBDQTEYMBYGA1UEYQwPTlRSQkctODMxNjQxNzkxMSEwHwYDVQQKDBhJbmZvcm1hdGlvbiBTZXJ2aWNlcyBKU0MxDjAMBgNVBAcMBVNvZmlhMQswCQYDVQQGEwJCRzAeFw0yMzA4MTcwODU1MDFaFw0yNjA4MTYwODU1MDFaMIGfMSYwJAYJKoZIhvcNAQkBFhdvYm9ldmFAbWguZ292ZXJubWVudC5iZzEgMB4GA1UEAwwXT0xHQSBBTEVLU0FORFJPVkEgQk9FVkExFzAVBgNVBAUTDlNUOkJHLTc1ODc5ODMxMQ0wCwYDVQQqDARPTEdBMQ4wDAYDVQQEDAVCT0VWQTEOMAwGA1UEBwwFU29maWExCzAJBgNVBAYTAkJHMIIBIjANBgkqhkiG9w0BAQEFAAOCAQ8AMIIBCgKCAQEAreYsHwZHQcNCyCs3bNYYhDQq6zeZs2+1TWBIKkC6QqBAJ4YbpOvvwgB0vmrOnyYOSwcjJqirCTrxoOeamtn4tGuiXpzq/T341FS/ywZaEpBufIS3xb580kS+SVfw+HQQqFPWtQgNs8oZ01nDsjUtqSgEkPTbUR0oR+XO4wtpkGgegkOCbtjku9qn2dgZ0p/wg0We33BbpDlXFI/ArcGgwKn1rh0Ybs2T9vpWc8eBbEbZUqFzUhiaPrQJLwbxzBKLWrbheYJojG9KKBpRoiP11X0/87caIf23RkZWlN1xlXIXPggvDE7yNbQQhn2+tTA0jcz6NdydizOI3bPnfA6JdwIDAQABo4ICUzCCAk8wgYAGCCsGAQUFBwEBBHQwcjBKBggrBgEFBQcwAoY+aHR0cDovL3d3dy5zdGFtcGl0Lm9yZy9yZXBvc2l0b3J5L3N0YW1waXRfZ2xvYmFsX3F1YWxpZmllZC5jcnQwJAYIKwYBBQUHMAGGGGh0dHA6Ly9vY3NwLnN0YW1waXQub3JnLzAdBgNVHQ4EFgQU081t7zkL/kN6weGdI42D1ooRMJw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B8jpFMeMoHNxKNRJx6jO+gs6B5voTzyubMXYMe102i8WTJ158sTjtVd/oZwDe6G38ZAd0WtiAQ4GX58jw4qdHDbCqcNR65iadGH1/mW0onVaWIBzFPBOPLDiD+/5veBgYWt7rUtuw6yp4T3P1jTmy8QK+68IuESQGj6g3JlthCGFJ7Rt5hvkSn8SsMbOIOhBUUiuTtNF+qJF8ZSzO2bb4bQ+f4+b5seemD2PkTK3o4H0FzjhqdcbTAHN4jj77GTIVjf1X+P95rUoLHacmv1QTJvv3empebailpV7vNSkQo2I6h4dchib/o4XDSBuAlyuCBJAOLPhCSyeuJfI7oQX19axrERkBvAIgeNzCucxpcUqICMtZXjnMWzL6DaPIIe7FsXk2LquFfHX8NManjqSaSWmJxnAZ6euGVB+81wfetpxwfgaYHCGR1lyYDxrim2hOLUU3NOTyWkkmAEks5P7XX/y4GTD+CeeY2GmvxcwkcfRlrA1z4YUohcOaPuXWaGgv7Tu8qORGxpiNnJ9sOVeelHAnDDa/i5kWMaQCTUy2vQDQOzon9ofiAV1OTwCMdjo8dSt5mNnMpbWW9lt5ZRQm9ivlG5AtPcn1VxP9h2GACYiomNhZxdKOfVFeHaUUrLEa+gtVOGYWnAVcDZ/NpcIqnzG8TJEvuE17qSZGmYN1cL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PFmUpp/LRjy1l9hvtnxbZJ3G9LKEMvM4Ny/8GU53xkc=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+RhAWavHa0DVLTcjvZu9No1XEqwA9l8Cl/ETLGrMRS0=</DigestValue>
      </Reference>
      <Reference URI="/xl/drawings/vmlDrawing2.vml?ContentType=application/vnd.openxmlformats-officedocument.vmlDrawing">
        <DigestMethod Algorithm="http://www.w3.org/2001/04/xmlenc#sha256"/>
        <DigestValue>Oe0PnV1er/ygomyEJ4oX8PM7nTovJFzchD1c2hmctqE=</DigestValue>
      </Reference>
      <Reference URI="/xl/drawings/vmlDrawing3.vml?ContentType=application/vnd.openxmlformats-officedocument.vmlDrawing">
        <DigestMethod Algorithm="http://www.w3.org/2001/04/xmlenc#sha256"/>
        <DigestValue>KuPej5nIIx3nQPPypDzUAjdbtLxE9Ue3ShKwc7Co8Ec=</DigestValue>
      </Reference>
      <Reference URI="/xl/drawings/vmlDrawing4.vml?ContentType=application/vnd.openxmlformats-officedocument.vmlDrawing">
        <DigestMethod Algorithm="http://www.w3.org/2001/04/xmlenc#sha256"/>
        <DigestValue>WLw3bvuB9dOD2sAsWwFQrnbhrd2uBEGGSvepbr9bu30=</DigestValue>
      </Reference>
      <Reference URI="/xl/drawings/vmlDrawing5.vml?ContentType=application/vnd.openxmlformats-officedocument.vmlDrawing">
        <DigestMethod Algorithm="http://www.w3.org/2001/04/xmlenc#sha256"/>
        <DigestValue>zVV62p36cHHT7yN2dCCnBUyS/y1hamHG+djxOLCSluY=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sharedStrings.xml?ContentType=application/vnd.openxmlformats-officedocument.spreadsheetml.sharedStrings+xml">
        <DigestMethod Algorithm="http://www.w3.org/2001/04/xmlenc#sha256"/>
        <DigestValue>cPmkMnOM8i4wtQA3kPsuF2DDr4YYGGH0Gp0pSvKg/e4=</DigestValue>
      </Reference>
      <Reference URI="/xl/styles.xml?ContentType=application/vnd.openxmlformats-officedocument.spreadsheetml.styles+xml">
        <DigestMethod Algorithm="http://www.w3.org/2001/04/xmlenc#sha256"/>
        <DigestValue>v7Qupdv/ZbjaKzPEb7Qoc0VoMvSdrZK7bPfIe2E61SM=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Xxb45YCC+fDN6B8NNKIHuV0/vd651y7X3xeqxowz7M8=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sheet1.xml?ContentType=application/vnd.openxmlformats-officedocument.spreadsheetml.worksheet+xml">
        <DigestMethod Algorithm="http://www.w3.org/2001/04/xmlenc#sha256"/>
        <DigestValue>tBIA4pcpaV+S34+3rYOD2038D+v5Iaca+sApaKwiJmY=</DigestValue>
      </Reference>
      <Reference URI="/xl/worksheets/sheet2.xml?ContentType=application/vnd.openxmlformats-officedocument.spreadsheetml.worksheet+xml">
        <DigestMethod Algorithm="http://www.w3.org/2001/04/xmlenc#sha256"/>
        <DigestValue>N3GxA18rfITcCM0+QuAtrtRU1E40QVyQd0R1kmSjMUk=</DigestValue>
      </Reference>
      <Reference URI="/xl/worksheets/sheet3.xml?ContentType=application/vnd.openxmlformats-officedocument.spreadsheetml.worksheet+xml">
        <DigestMethod Algorithm="http://www.w3.org/2001/04/xmlenc#sha256"/>
        <DigestValue>mUhAnNyTWhwz9oxFWlYaD5/4toOgAAg0JrKWfght66s=</DigestValue>
      </Reference>
      <Reference URI="/xl/worksheets/sheet4.xml?ContentType=application/vnd.openxmlformats-officedocument.spreadsheetml.worksheet+xml">
        <DigestMethod Algorithm="http://www.w3.org/2001/04/xmlenc#sha256"/>
        <DigestValue>fCoCR1NkSINHnXJwRJZTDB2mxKDVZf/VAg+Nel/MWUY=</DigestValue>
      </Reference>
      <Reference URI="/xl/worksheets/sheet5.xml?ContentType=application/vnd.openxmlformats-officedocument.spreadsheetml.worksheet+xml">
        <DigestMethod Algorithm="http://www.w3.org/2001/04/xmlenc#sha256"/>
        <DigestValue>GV0ynevvzDz1BFZwaawO9fRwVfMXyLuKsKEHG4c6Dtc=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2024-08-09T14:31:06Z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{1263A809-B178-4D17-BF34-449605D632BA}</SetupID>
          <SignatureText>РД-19-5/09.08.2024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2024-08-09T14:31:06Z</xd:SigningTime>
          <xd:SigningCertificate>
            <xd:Cert>
              <xd:CertDigest>
                <DigestMethod Algorithm="http://www.w3.org/2001/04/xmlenc#sha256"/>
                <DigestValue>56yjQR3uPXlmWn7lkzeSxthBjBzSJDR1YoptD42thXw=</DigestValue>
              </xd:CertDigest>
              <xd:IssuerSerial>
                <X509IssuerName>C=BG, L=Sofia, O=Information Services JSC, OID.2.5.4.97=NTRBG-831641791, CN=StampIT Global Qualified CA</X509IssuerName>
                <X509SerialNumber>4918945463461813710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DLGAAAXQwAACBFTUYAAAEAGBwAAKo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MAAAAAEAAAA9wAAABEAAAAlAAAADAAAAAEAAABUAAAAkAAAAMEAAAAEAAAA9QAAABAAAAABAAAAVVXGQRzHxUHBAAAABAAAAAsAAABMAAAAAAAAAAAAAAAAAAAA//////////9kAAAAOQAuADg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CgAAACcAAAAeAAAASgAAAAEAAABVVcZBHMfF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LkAAABHAAAAKQAAADMAAACR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pAAAAMwAAALoAAABIAAAAJQAAAAwAAAAEAAAAVAAAALgAAAAqAAAAMwAAALgAAABHAAAAAQAAAFVVxkEcx8VBKgAAADMAAAASAAAATAAAAAAAAAAAAAAAAAAAAP//////////cAAAACAEFAQtADEAOQAtADUALwAwADkALgAwADgALgAyADAAMgA0AAkAAAALAAAABgAAAAkAAAAJAAAABgAAAAkAAAAGAAAACQAAAAkAAAADAAAACQAAAAkAAAADAAAACQAAAAkAAAAJAAAACQ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VcZBHMfF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VcZBHMfF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NwAAAB8AAAACQAAAHAAAADUAAAADQAAACEA8AAAAAAAAAAAAAAAgD8AAAAAAAAAAAAAgD8AAAAAAAAAAAAAAAAAAAAAAAAAAAAAAAAAAAAAAAAAACUAAAAMAAAAAAAAgCgAAAAMAAAABQAAACUAAAAMAAAAAQAAABgAAAAMAAAAAAAAAhIAAAAMAAAAAQAAABYAAAAMAAAAAAAAAFQAAAAYAQAACgAAAHAAAADbAAAAfAAAAAEAAABVVcZBHMfFQQoAAABwAAAAIgAAAEwAAAAEAAAACQAAAHAAAADdAAAAfQAAAJAAAABTAGkAZwBuAGUAZAAgAGIAeQA6ACAATwBMAEcAQQAgAEEATABFAEsAUwBBAE4ARABSAE8AVgBBACAAQgBPAEUAVgBBAAYAAAADAAAABwAAAAcAAAAGAAAABwAAAAMAAAAHAAAABQAAAAMAAAADAAAACQAAAAUAAAAIAAAABwAAAAMAAAAHAAAABQAAAAYAAAAGAAAABgAAAAcAAAAIAAAACAAAAAcAAAAJAAAABwAAAAcAAAADAAAABgAAAAkAAAAGAAAABwAAAAcAAAAWAAAADAAAAAAAAAAlAAAADAAAAAIAAAAOAAAAFAAAAAAAAAAQAAAAFAAAAA==</Object>
  <Object Id="idInvalidSigLnImg">AQAAAGwAAAAAAAAAAAAAAP8AAAB/AAAAAAAAAAAAAADLGAAAXQwAACBFTUYAAAEAuB8AALA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RwAAAAcKDQcKDQcJDQ4WMShFrjFU1TJV1gECBAIDBAECBQoRKyZBowsTMQAAAAAAfqbJd6PIeqDCQFZ4JTd0Lk/HMVPSGy5uFiE4GypVJ0KnHjN9AAABcUcAAACcz+7S6ffb7fnC0t1haH0hMm8aLXIuT8ggOIwoRKslP58cK08AAAEuMQAAAMHg9P///////////+bm5k9SXjw/SzBRzTFU0y1NwSAyVzFGXwEBAmUACA8mnM/u69/SvI9jt4tgjIR9FBosDBEjMVTUMlXWMVPRKUSeDxk4AAAAAAAAAADT6ff///////+Tk5MjK0krSbkvUcsuT8YVJFoTIFIrSbgtTcEQHEcgAAAAAJzP7vT6/bTa8kRleixHhy1Nwi5PxiQtTnBwcJKSki81SRwtZAgOIwAAAAAAweD02+35gsLqZ5q6Jz1jNEJyOUZ4qamp+/v7////wdPeVnCJAQECcUcAAACv1/Ho8/ubzu6CwuqMudS3u769vb3////////////L5fZymsABAgMAAAAAAK/X8fz9/uLx+snk9uTy+vz9/v///////////////8vl9nKawAECA3FHAAAAotHvtdryxOL1xOL1tdry0+r32+350+r3tdryxOL1pdPvc5rAAQIDAIAAAABpj7ZnjrZqj7Zqj7ZnjrZtkbdukrdtkbdnjrZqj7ZojrZ3rdUCAwRxR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HoAAAARAAAAJQAAAAwAAAABAAAAVAAAALQAAAAjAAAABAAAAHgAAAAQAAAAAQAAAFVVxkEcx8V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RzHx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5AAAARwAAACkAAAAzAAAAkQ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6AAAASAAAACUAAAAMAAAABAAAAFQAAAC4AAAAKgAAADMAAAC4AAAARwAAAAEAAABVVcZBHMfFQSoAAAAzAAAAEgAAAEwAAAAAAAAAAAAAAAAAAAD//////////3AAAAAgBBQELQAxADkALQA1AC8AMAA5AC4AMAA4AC4AMgAwADIANAAJAAAACwAAAAYAAAAJAAAACQAAAAYAAAAJAAAABg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VXGQRzHxU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VXGQRzHxU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cAAAAfAAAAAkAAABwAAAA1AAAAA0AAAAhAPAAAAAAAAAAAAAAAIA/AAAAAAAAAAAAAIA/AAAAAAAAAAAAAAAAAAAAAAAAAAAAAAAAAAAAAAAAAAAlAAAADAAAAAAAAIAoAAAADAAAAAUAAAAlAAAADAAAAAEAAAAYAAAADAAAAAAAAAISAAAADAAAAAEAAAAWAAAADAAAAAAAAABUAAAAGAEAAAoAAABwAAAA2wAAAHwAAAABAAAAVVXGQRzHxUEKAAAAcAAAACIAAABMAAAABAAAAAkAAABwAAAA3QAAAH0AAACQAAAAUwBpAGcAbgBlAGQAIABiAHkAOgAgAE8ATABHAEEAIABBAEwARQBLAFMAQQBOAEQAUgBPAFYAQQAgAEIATwBFAFYAQQAGAAAAAwAAAAcAAAAHAAAABgAAAAcAAAADAAAABwAAAAUAAAADAAAAAwAAAAkAAAAFAAAACAAAAAcAAAADAAAABwAAAAUAAAAGAAAABgAAAAYAAAAHAAAACAAAAAgAAAAHAAAACQAAAAcAAAAHAAAAAwAAAAYAAAAJAAAABgAAAAcAAAAHAAAAFgAAAAwAAAAAAAAAJQAAAAwAAAACAAAADgAAABQAAAAAAAAAEAAAABQAAAA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np/WN4V4FZf/x/ZesS6oCRApiM6AR6GWTPo2jkX+SWQ=</DigestValue>
    </Reference>
    <Reference Type="http://www.w3.org/2000/09/xmldsig#Object" URI="#idOfficeObject">
      <DigestMethod Algorithm="http://www.w3.org/2001/04/xmlenc#sha256"/>
      <DigestValue>OD71CnzsiA0IR4hrIUUZfe2RF0bJZgzhW0EO16wBwCk=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8LCXalrBqfOY499mqWoJf2QOu0RAbSbggmpk4PK96GM=</DigestValue>
    </Reference>
    <Reference Type="http://www.w3.org/2000/09/xmldsig#Object" URI="#idValidSigLnImg">
      <DigestMethod Algorithm="http://www.w3.org/2001/04/xmlenc#sha256"/>
      <DigestValue>vz3h4OGp7rLcLah4gH4LlDW82fYArrDKrBzjTmx1hSs=</DigestValue>
    </Reference>
    <Reference Type="http://www.w3.org/2000/09/xmldsig#Object" URI="#idInvalidSigLnImg">
      <DigestMethod Algorithm="http://www.w3.org/2001/04/xmlenc#sha256"/>
      <DigestValue>YJAy/LpFard7JzOEOMz+PSUh3BUOlhxBtsD7UbX0Ly8=</DigestValue>
    </Reference>
  </SignedInfo>
  <SignatureValue>RM01V822Bb2mxSXDOgA9f8qBzCPQwstxuT/un1n/Rfj/w2TfwZGtjaTxmjTG8UiE8aNAsEMVZTnx
7JGArL92VBuMT0EHrJ9CYTPzxqLo7gMRgj4aXEbDrZg9Q9DWSLBO3+hThfsDfDNJFb3vMScV/BRs
zVJm81rQkeiLfVCGyf/+ZVjfxQzeiUqTQt0MHHn5JImP9aLX/EVjjJCmbtrF1bTc2sr+5tOSAfWj
mluRqB3VPXuVthgB48oqjnf2NI+W5wnDDlcAF1GO+RXFYlGQw7vYYWCZgsvo2vjF1t3Kj05tiAEF
asWbJd6GNB2N4veIJ8cGb66Izqla4RkxEW8VAg==</SignatureValue>
  <KeyInfo>
    <X509Data>
      <X509Certificate>MIIG+DCCBOCgAwIBAgIIREOa1lspHc4wDQYJKoZIhvcNAQELBQAwgYAxJDAiBgNVBAMMG1N0YW1wSVQgR2xvYmFsIFF1YWxpZmllZCBDQTEYMBYGA1UEYQwPTlRSQkctODMxNjQxNzkxMSEwHwYDVQQKDBhJbmZvcm1hdGlvbiBTZXJ2aWNlcyBKU0MxDjAMBgNVBAcMBVNvZmlhMQswCQYDVQQGEwJCRzAeFw0yMzA4MTcwODU1MDFaFw0yNjA4MTYwODU1MDFaMIGfMSYwJAYJKoZIhvcNAQkBFhdvYm9ldmFAbWguZ292ZXJubWVudC5iZzEgMB4GA1UEAwwXT0xHQSBBTEVLU0FORFJPVkEgQk9FVkExFzAVBgNVBAUTDlNUOkJHLTc1ODc5ODMxMQ0wCwYDVQQqDARPTEdBMQ4wDAYDVQQEDAVCT0VWQTEOMAwGA1UEBwwFU29maWExCzAJBgNVBAYTAkJHMIIBIjANBgkqhkiG9w0BAQEFAAOCAQ8AMIIBCgKCAQEAreYsHwZHQcNCyCs3bNYYhDQq6zeZs2+1TWBIKkC6QqBAJ4YbpOvvwgB0vmrOnyYOSwcjJqirCTrxoOeamtn4tGuiXpzq/T341FS/ywZaEpBufIS3xb580kS+SVfw+HQQqFPWtQgNs8oZ01nDsjUtqSgEkPTbUR0oR+XO4wtpkGgegkOCbtjku9qn2dgZ0p/wg0We33BbpDlXFI/ArcGgwKn1rh0Ybs2T9vpWc8eBbEbZUqFzUhiaPrQJLwbxzBKLWrbheYJojG9KKBpRoiP11X0/87caIf23RkZWlN1xlXIXPggvDE7yNbQQhn2+tTA0jcz6NdydizOI3bPnfA6JdwIDAQABo4ICUzCCAk8wgYAGCCsGAQUFBwEBBHQwcjBKBggrBgEFBQcwAoY+aHR0cDovL3d3dy5zdGFtcGl0Lm9yZy9yZXBvc2l0b3J5L3N0YW1waXRfZ2xvYmFsX3F1YWxpZmllZC5jcnQwJAYIKwYBBQUHMAGGGGh0dHA6Ly9vY3NwLnN0YW1waXQub3JnLzAdBgNVHQ4EFgQU081t7zkL/kN6weGdI42D1ooRMJw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B8jpFMeMoHNxKNRJx6jO+gs6B5voTzyubMXYMe102i8WTJ158sTjtVd/oZwDe6G38ZAd0WtiAQ4GX58jw4qdHDbCqcNR65iadGH1/mW0onVaWIBzFPBOPLDiD+/5veBgYWt7rUtuw6yp4T3P1jTmy8QK+68IuESQGj6g3JlthCGFJ7Rt5hvkSn8SsMbOIOhBUUiuTtNF+qJF8ZSzO2bb4bQ+f4+b5seemD2PkTK3o4H0FzjhqdcbTAHN4jj77GTIVjf1X+P95rUoLHacmv1QTJvv3empebailpV7vNSkQo2I6h4dchib/o4XDSBuAlyuCBJAOLPhCSyeuJfI7oQX19axrERkBvAIgeNzCucxpcUqICMtZXjnMWzL6DaPIIe7FsXk2LquFfHX8NManjqSaSWmJxnAZ6euGVB+81wfetpxwfgaYHCGR1lyYDxrim2hOLUU3NOTyWkkmAEks5P7XX/y4GTD+CeeY2GmvxcwkcfRlrA1z4YUohcOaPuXWaGgv7Tu8qORGxpiNnJ9sOVeelHAnDDa/i5kWMaQCTUy2vQDQOzon9ofiAV1OTwCMdjo8dSt5mNnMpbWW9lt5ZRQm9ivlG5AtPcn1VxP9h2GACYiomNhZxdKOfVFeHaUUrLEa+gtVOGYWnAVcDZ/NpcIqnzG8TJEvuE17qSZGmYN1cL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PFmUpp/LRjy1l9hvtnxbZJ3G9LKEMvM4Ny/8GU53xkc=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+RhAWavHa0DVLTcjvZu9No1XEqwA9l8Cl/ETLGrMRS0=</DigestValue>
      </Reference>
      <Reference URI="/xl/drawings/vmlDrawing2.vml?ContentType=application/vnd.openxmlformats-officedocument.vmlDrawing">
        <DigestMethod Algorithm="http://www.w3.org/2001/04/xmlenc#sha256"/>
        <DigestValue>Oe0PnV1er/ygomyEJ4oX8PM7nTovJFzchD1c2hmctqE=</DigestValue>
      </Reference>
      <Reference URI="/xl/drawings/vmlDrawing3.vml?ContentType=application/vnd.openxmlformats-officedocument.vmlDrawing">
        <DigestMethod Algorithm="http://www.w3.org/2001/04/xmlenc#sha256"/>
        <DigestValue>KuPej5nIIx3nQPPypDzUAjdbtLxE9Ue3ShKwc7Co8Ec=</DigestValue>
      </Reference>
      <Reference URI="/xl/drawings/vmlDrawing4.vml?ContentType=application/vnd.openxmlformats-officedocument.vmlDrawing">
        <DigestMethod Algorithm="http://www.w3.org/2001/04/xmlenc#sha256"/>
        <DigestValue>WLw3bvuB9dOD2sAsWwFQrnbhrd2uBEGGSvepbr9bu30=</DigestValue>
      </Reference>
      <Reference URI="/xl/drawings/vmlDrawing5.vml?ContentType=application/vnd.openxmlformats-officedocument.vmlDrawing">
        <DigestMethod Algorithm="http://www.w3.org/2001/04/xmlenc#sha256"/>
        <DigestValue>zVV62p36cHHT7yN2dCCnBUyS/y1hamHG+djxOLCSluY=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sharedStrings.xml?ContentType=application/vnd.openxmlformats-officedocument.spreadsheetml.sharedStrings+xml">
        <DigestMethod Algorithm="http://www.w3.org/2001/04/xmlenc#sha256"/>
        <DigestValue>cPmkMnOM8i4wtQA3kPsuF2DDr4YYGGH0Gp0pSvKg/e4=</DigestValue>
      </Reference>
      <Reference URI="/xl/styles.xml?ContentType=application/vnd.openxmlformats-officedocument.spreadsheetml.styles+xml">
        <DigestMethod Algorithm="http://www.w3.org/2001/04/xmlenc#sha256"/>
        <DigestValue>v7Qupdv/ZbjaKzPEb7Qoc0VoMvSdrZK7bPfIe2E61SM=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Xxb45YCC+fDN6B8NNKIHuV0/vd651y7X3xeqxowz7M8=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sheet1.xml?ContentType=application/vnd.openxmlformats-officedocument.spreadsheetml.worksheet+xml">
        <DigestMethod Algorithm="http://www.w3.org/2001/04/xmlenc#sha256"/>
        <DigestValue>tBIA4pcpaV+S34+3rYOD2038D+v5Iaca+sApaKwiJmY=</DigestValue>
      </Reference>
      <Reference URI="/xl/worksheets/sheet2.xml?ContentType=application/vnd.openxmlformats-officedocument.spreadsheetml.worksheet+xml">
        <DigestMethod Algorithm="http://www.w3.org/2001/04/xmlenc#sha256"/>
        <DigestValue>N3GxA18rfITcCM0+QuAtrtRU1E40QVyQd0R1kmSjMUk=</DigestValue>
      </Reference>
      <Reference URI="/xl/worksheets/sheet3.xml?ContentType=application/vnd.openxmlformats-officedocument.spreadsheetml.worksheet+xml">
        <DigestMethod Algorithm="http://www.w3.org/2001/04/xmlenc#sha256"/>
        <DigestValue>mUhAnNyTWhwz9oxFWlYaD5/4toOgAAg0JrKWfght66s=</DigestValue>
      </Reference>
      <Reference URI="/xl/worksheets/sheet4.xml?ContentType=application/vnd.openxmlformats-officedocument.spreadsheetml.worksheet+xml">
        <DigestMethod Algorithm="http://www.w3.org/2001/04/xmlenc#sha256"/>
        <DigestValue>fCoCR1NkSINHnXJwRJZTDB2mxKDVZf/VAg+Nel/MWUY=</DigestValue>
      </Reference>
      <Reference URI="/xl/worksheets/sheet5.xml?ContentType=application/vnd.openxmlformats-officedocument.spreadsheetml.worksheet+xml">
        <DigestMethod Algorithm="http://www.w3.org/2001/04/xmlenc#sha256"/>
        <DigestValue>GV0ynevvzDz1BFZwaawO9fRwVfMXyLuKsKEHG4c6Dtc=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2024-08-09T14:31:11Z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{2B596A49-D134-4281-B464-2DF3E8BC1855}</SetupID>
          <SignatureText>РД-19-5/09.08.2024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2024-08-09T14:31:11Z</xd:SigningTime>
          <xd:SigningCertificate>
            <xd:Cert>
              <xd:CertDigest>
                <DigestMethod Algorithm="http://www.w3.org/2001/04/xmlenc#sha256"/>
                <DigestValue>56yjQR3uPXlmWn7lkzeSxthBjBzSJDR1YoptD42thXw=</DigestValue>
              </xd:CertDigest>
              <xd:IssuerSerial>
                <X509IssuerName>C=BG, L=Sofia, O=Information Services JSC, OID.2.5.4.97=NTRBG-831641791, CN=StampIT Global Qualified CA</X509IssuerName>
                <X509SerialNumber>4918945463461813710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DLGAAAXQwAACBFTUYAAAEAGBwAAKo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MAAAAAEAAAA9wAAABEAAAAlAAAADAAAAAEAAABUAAAAkAAAAMEAAAAEAAAA9QAAABAAAAABAAAAVVXGQRzHxUHBAAAABAAAAAsAAABMAAAAAAAAAAAAAAAAAAAA//////////9kAAAAOQAuADg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CgAAACcAAAAeAAAASgAAAAEAAABVVcZBHMfF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LkAAABHAAAAKQAAADMAAACR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pAAAAMwAAALoAAABIAAAAJQAAAAwAAAAEAAAAVAAAALgAAAAqAAAAMwAAALgAAABHAAAAAQAAAFVVxkEcx8VBKgAAADMAAAASAAAATAAAAAAAAAAAAAAAAAAAAP//////////cAAAACAEFAQtADEAOQAtADUALwAwADkALgAwADgALgAyADAAMgA0AAkAAAALAAAABgAAAAkAAAAJAAAABgAAAAkAAAAGAAAACQAAAAkAAAADAAAACQAAAAkAAAADAAAACQAAAAkAAAAJAAAACQ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VcZBHMfF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VcZBHMfF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NwAAAB8AAAACQAAAHAAAADUAAAADQAAACEA8AAAAAAAAAAAAAAAgD8AAAAAAAAAAAAAgD8AAAAAAAAAAAAAAAAAAAAAAAAAAAAAAAAAAAAAAAAAACUAAAAMAAAAAAAAgCgAAAAMAAAABQAAACUAAAAMAAAAAQAAABgAAAAMAAAAAAAAAhIAAAAMAAAAAQAAABYAAAAMAAAAAAAAAFQAAAAYAQAACgAAAHAAAADbAAAAfAAAAAEAAABVVcZBHMfFQQoAAABwAAAAIgAAAEwAAAAEAAAACQAAAHAAAADdAAAAfQAAAJAAAABTAGkAZwBuAGUAZAAgAGIAeQA6ACAATwBMAEcAQQAgAEEATABFAEsAUwBBAE4ARABSAE8AVgBBACAAQgBPAEUAVgBBAAYAAAADAAAABwAAAAcAAAAGAAAABwAAAAMAAAAHAAAABQAAAAMAAAADAAAACQAAAAUAAAAIAAAABwAAAAMAAAAHAAAABQAAAAYAAAAGAAAABgAAAAcAAAAIAAAACAAAAAcAAAAJAAAABwAAAAcAAAADAAAABgAAAAkAAAAGAAAABwAAAAcAAAAWAAAADAAAAAAAAAAlAAAADAAAAAIAAAAOAAAAFAAAAAAAAAAQAAAAFAAAAA==</Object>
  <Object Id="idInvalidSigLnImg">AQAAAGwAAAAAAAAAAAAAAP8AAAB/AAAAAAAAAAAAAADLGAAAXQwAACBFTUYAAAEAuB8AALA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RwAAAAcKDQcKDQcJDQ4WMShFrjFU1TJV1gECBAIDBAECBQoRKyZBowsTMQAAAAAAfqbJd6PIeqDCQFZ4JTd0Lk/HMVPSGy5uFiE4GypVJ0KnHjN9AAABcUcAAACcz+7S6ffb7fnC0t1haH0hMm8aLXIuT8ggOIwoRKslP58cK08AAAEuMQAAAMHg9P///////////+bm5k9SXjw/SzBRzTFU0y1NwSAyVzFGXwEBAmUACA8mnM/u69/SvI9jt4tgjIR9FBosDBEjMVTUMlXWMVPRKUSeDxk4AAAAAAAAAADT6ff///////+Tk5MjK0krSbkvUcsuT8YVJFoTIFIrSbgtTcEQHEcgAAAAAJzP7vT6/bTa8kRleixHhy1Nwi5PxiQtTnBwcJKSki81SRwtZAgOIwAAAAAAweD02+35gsLqZ5q6Jz1jNEJyOUZ4qamp+/v7////wdPeVnCJAQECcUcAAACv1/Ho8/ubzu6CwuqMudS3u769vb3////////////L5fZymsABAgMAAAAAAK/X8fz9/uLx+snk9uTy+vz9/v///////////////8vl9nKawAECA3FHAAAAotHvtdryxOL1xOL1tdry0+r32+350+r3tdryxOL1pdPvc5rAAQIDAIAAAABpj7ZnjrZqj7Zqj7ZnjrZtkbdukrdtkbdnjrZqj7ZojrZ3rdUCAwRxRw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HoAAAARAAAAJQAAAAwAAAABAAAAVAAAALQAAAAjAAAABAAAAHgAAAAQAAAAAQAAAFVVxkEcx8V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RzHx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5AAAARwAAACkAAAAzAAAAkQ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6AAAASAAAACUAAAAMAAAABAAAAFQAAAC4AAAAKgAAADMAAAC4AAAARwAAAAEAAABVVcZBHMfFQSoAAAAzAAAAEgAAAEwAAAAAAAAAAAAAAAAAAAD//////////3AAAAAgBBQELQAxADkALQA1AC8AMAA5AC4AMAA4AC4AMgAwADIANAAJAAAACwAAAAYAAAAJAAAACQAAAAYAAAAJAAAABg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VXGQRzHxU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VXGQRzHxU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cAAAAfAAAAAkAAABwAAAA1AAAAA0AAAAhAPAAAAAAAAAAAAAAAIA/AAAAAAAAAAAAAIA/AAAAAAAAAAAAAAAAAAAAAAAAAAAAAAAAAAAAAAAAAAAlAAAADAAAAAAAAIAoAAAADAAAAAUAAAAlAAAADAAAAAEAAAAYAAAADAAAAAAAAAISAAAADAAAAAEAAAAWAAAADAAAAAAAAABUAAAAGAEAAAoAAABwAAAA2wAAAHwAAAABAAAAVVXGQRzHxUEKAAAAcAAAACIAAABMAAAABAAAAAkAAABwAAAA3QAAAH0AAACQAAAAUwBpAGcAbgBlAGQAIABiAHkAOgAgAE8ATABHAEEAIABBAEwARQBLAFMAQQBOAEQAUgBPAFYAQQAgAEIATwBFAFYAQQAGAAAAAwAAAAcAAAAHAAAABgAAAAcAAAADAAAABwAAAAUAAAADAAAAAwAAAAkAAAAFAAAACAAAAAcAAAADAAAABwAAAAUAAAAGAAAABgAAAAYAAAAHAAAACAAAAAgAAAAHAAAACQAAAAcAAAAHAAAAAwAAAAYAAAAJAAAABgAAAAcAAAAHAAAAFgAAAAwAAAAAAAAAJQAAAAwAAAACAAAADgAAABQAAAAAAAAAEAAAABQAAAA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zU6brhxkDP+H+bgKG4ZIGrRH1K+F5hDPi3OFnE0YB+g=</DigestValue>
    </Reference>
    <Reference Type="http://www.w3.org/2000/09/xmldsig#Object" URI="#idOfficeObject">
      <DigestMethod Algorithm="http://www.w3.org/2001/04/xmlenc#sha256"/>
      <DigestValue>YFxD40Idimx7QKQpdCawm1Y4G2PdapY7ejVg/pjpxZM=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5GtlPKQk96pVBUCwL3/eemwEKKRxyIKqTO/tL46rf+w=</DigestValue>
    </Reference>
    <Reference Type="http://www.w3.org/2000/09/xmldsig#Object" URI="#idValidSigLnImg">
      <DigestMethod Algorithm="http://www.w3.org/2001/04/xmlenc#sha256"/>
      <DigestValue>vz3h4OGp7rLcLah4gH4LlDW82fYArrDKrBzjTmx1hSs=</DigestValue>
    </Reference>
    <Reference Type="http://www.w3.org/2000/09/xmldsig#Object" URI="#idInvalidSigLnImg">
      <DigestMethod Algorithm="http://www.w3.org/2001/04/xmlenc#sha256"/>
      <DigestValue>PTbynYP8QpJKSRUko1fFemVZ6BayDduqDOUHZZSttHI=</DigestValue>
    </Reference>
  </SignedInfo>
  <SignatureValue>fks51mkCiTFmyYR1Ov7PdtDH+xTRVLqEzzDmd9M1I+y1uoOPXzy15OcYEBwduXcOHSIsy6befxut
2QobHwZAffVoU450Xmoo8De+mJ5Nge3P0H8S1AemTs5mDVu17hNe3Dy8n0SY3TEWy/GZOAJMUKUi
r6fWZkj03A86oKWAAdCZ3yMQEsvmPizAd39GeN8Sh5mX/RCzNumthRjbcyK6aWCrHaMFYXkLYMYP
wpMxtaW9N6PaoQJeKyZkBMSoTO4NYL/k3UomJlg6pS+JFVMgxJrkd6YfdQy0kpR5vI9BRkurzRo3
zimWOYJaFR0GVXn1GRAsjpY/6m+Fm+A4HY5y4Q==</SignatureValue>
  <KeyInfo>
    <X509Data>
      <X509Certificate>MIIG+DCCBOCgAwIBAgIIREOa1lspHc4wDQYJKoZIhvcNAQELBQAwgYAxJDAiBgNVBAMMG1N0YW1wSVQgR2xvYmFsIFF1YWxpZmllZCBDQTEYMBYGA1UEYQwPTlRSQkctODMxNjQxNzkxMSEwHwYDVQQKDBhJbmZvcm1hdGlvbiBTZXJ2aWNlcyBKU0MxDjAMBgNVBAcMBVNvZmlhMQswCQYDVQQGEwJCRzAeFw0yMzA4MTcwODU1MDFaFw0yNjA4MTYwODU1MDFaMIGfMSYwJAYJKoZIhvcNAQkBFhdvYm9ldmFAbWguZ292ZXJubWVudC5iZzEgMB4GA1UEAwwXT0xHQSBBTEVLU0FORFJPVkEgQk9FVkExFzAVBgNVBAUTDlNUOkJHLTc1ODc5ODMxMQ0wCwYDVQQqDARPTEdBMQ4wDAYDVQQEDAVCT0VWQTEOMAwGA1UEBwwFU29maWExCzAJBgNVBAYTAkJHMIIBIjANBgkqhkiG9w0BAQEFAAOCAQ8AMIIBCgKCAQEAreYsHwZHQcNCyCs3bNYYhDQq6zeZs2+1TWBIKkC6QqBAJ4YbpOvvwgB0vmrOnyYOSwcjJqirCTrxoOeamtn4tGuiXpzq/T341FS/ywZaEpBufIS3xb580kS+SVfw+HQQqFPWtQgNs8oZ01nDsjUtqSgEkPTbUR0oR+XO4wtpkGgegkOCbtjku9qn2dgZ0p/wg0We33BbpDlXFI/ArcGgwKn1rh0Ybs2T9vpWc8eBbEbZUqFzUhiaPrQJLwbxzBKLWrbheYJojG9KKBpRoiP11X0/87caIf23RkZWlN1xlXIXPggvDE7yNbQQhn2+tTA0jcz6NdydizOI3bPnfA6JdwIDAQABo4ICUzCCAk8wgYAGCCsGAQUFBwEBBHQwcjBKBggrBgEFBQcwAoY+aHR0cDovL3d3dy5zdGFtcGl0Lm9yZy9yZXBvc2l0b3J5L3N0YW1waXRfZ2xvYmFsX3F1YWxpZmllZC5jcnQwJAYIKwYBBQUHMAGGGGh0dHA6Ly9vY3NwLnN0YW1waXQub3JnLzAdBgNVHQ4EFgQU081t7zkL/kN6weGdI42D1ooRMJw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B8jpFMeMoHNxKNRJx6jO+gs6B5voTzyubMXYMe102i8WTJ158sTjtVd/oZwDe6G38ZAd0WtiAQ4GX58jw4qdHDbCqcNR65iadGH1/mW0onVaWIBzFPBOPLDiD+/5veBgYWt7rUtuw6yp4T3P1jTmy8QK+68IuESQGj6g3JlthCGFJ7Rt5hvkSn8SsMbOIOhBUUiuTtNF+qJF8ZSzO2bb4bQ+f4+b5seemD2PkTK3o4H0FzjhqdcbTAHN4jj77GTIVjf1X+P95rUoLHacmv1QTJvv3empebailpV7vNSkQo2I6h4dchib/o4XDSBuAlyuCBJAOLPhCSyeuJfI7oQX19axrERkBvAIgeNzCucxpcUqICMtZXjnMWzL6DaPIIe7FsXk2LquFfHX8NManjqSaSWmJxnAZ6euGVB+81wfetpxwfgaYHCGR1lyYDxrim2hOLUU3NOTyWkkmAEks5P7XX/y4GTD+CeeY2GmvxcwkcfRlrA1z4YUohcOaPuXWaGgv7Tu8qORGxpiNnJ9sOVeelHAnDDa/i5kWMaQCTUy2vQDQOzon9ofiAV1OTwCMdjo8dSt5mNnMpbWW9lt5ZRQm9ivlG5AtPcn1VxP9h2GACYiomNhZxdKOfVFeHaUUrLEa+gtVOGYWnAVcDZ/NpcIqnzG8TJEvuE17qSZGmYN1cL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PFmUpp/LRjy1l9hvtnxbZJ3G9LKEMvM4Ny/8GU53xkc=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+RhAWavHa0DVLTcjvZu9No1XEqwA9l8Cl/ETLGrMRS0=</DigestValue>
      </Reference>
      <Reference URI="/xl/drawings/vmlDrawing2.vml?ContentType=application/vnd.openxmlformats-officedocument.vmlDrawing">
        <DigestMethod Algorithm="http://www.w3.org/2001/04/xmlenc#sha256"/>
        <DigestValue>Oe0PnV1er/ygomyEJ4oX8PM7nTovJFzchD1c2hmctqE=</DigestValue>
      </Reference>
      <Reference URI="/xl/drawings/vmlDrawing3.vml?ContentType=application/vnd.openxmlformats-officedocument.vmlDrawing">
        <DigestMethod Algorithm="http://www.w3.org/2001/04/xmlenc#sha256"/>
        <DigestValue>KuPej5nIIx3nQPPypDzUAjdbtLxE9Ue3ShKwc7Co8Ec=</DigestValue>
      </Reference>
      <Reference URI="/xl/drawings/vmlDrawing4.vml?ContentType=application/vnd.openxmlformats-officedocument.vmlDrawing">
        <DigestMethod Algorithm="http://www.w3.org/2001/04/xmlenc#sha256"/>
        <DigestValue>WLw3bvuB9dOD2sAsWwFQrnbhrd2uBEGGSvepbr9bu30=</DigestValue>
      </Reference>
      <Reference URI="/xl/drawings/vmlDrawing5.vml?ContentType=application/vnd.openxmlformats-officedocument.vmlDrawing">
        <DigestMethod Algorithm="http://www.w3.org/2001/04/xmlenc#sha256"/>
        <DigestValue>zVV62p36cHHT7yN2dCCnBUyS/y1hamHG+djxOLCSluY=</DigestValue>
      </Reference>
      <Reference URI="/xl/media/image1.emf?ContentType=image/x-emf">
        <DigestMethod Algorithm="http://www.w3.org/2001/04/xmlenc#sha256"/>
        <DigestValue>hNsSqbGy+LxgTQGPIzKP/q34ECkgVPEIQcHDSHG0C/Q=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Et5bI5XP9H4NfXB1dHkSfvKLCwZ/hapD2vEkqIC1KmE=</DigestValue>
      </Reference>
      <Reference URI="/xl/sharedStrings.xml?ContentType=application/vnd.openxmlformats-officedocument.spreadsheetml.sharedStrings+xml">
        <DigestMethod Algorithm="http://www.w3.org/2001/04/xmlenc#sha256"/>
        <DigestValue>cPmkMnOM8i4wtQA3kPsuF2DDr4YYGGH0Gp0pSvKg/e4=</DigestValue>
      </Reference>
      <Reference URI="/xl/styles.xml?ContentType=application/vnd.openxmlformats-officedocument.spreadsheetml.styles+xml">
        <DigestMethod Algorithm="http://www.w3.org/2001/04/xmlenc#sha256"/>
        <DigestValue>v7Qupdv/ZbjaKzPEb7Qoc0VoMvSdrZK7bPfIe2E61SM=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Xxb45YCC+fDN6B8NNKIHuV0/vd651y7X3xeqxowz7M8=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sheet1.xml?ContentType=application/vnd.openxmlformats-officedocument.spreadsheetml.worksheet+xml">
        <DigestMethod Algorithm="http://www.w3.org/2001/04/xmlenc#sha256"/>
        <DigestValue>tBIA4pcpaV+S34+3rYOD2038D+v5Iaca+sApaKwiJmY=</DigestValue>
      </Reference>
      <Reference URI="/xl/worksheets/sheet2.xml?ContentType=application/vnd.openxmlformats-officedocument.spreadsheetml.worksheet+xml">
        <DigestMethod Algorithm="http://www.w3.org/2001/04/xmlenc#sha256"/>
        <DigestValue>N3GxA18rfITcCM0+QuAtrtRU1E40QVyQd0R1kmSjMUk=</DigestValue>
      </Reference>
      <Reference URI="/xl/worksheets/sheet3.xml?ContentType=application/vnd.openxmlformats-officedocument.spreadsheetml.worksheet+xml">
        <DigestMethod Algorithm="http://www.w3.org/2001/04/xmlenc#sha256"/>
        <DigestValue>mUhAnNyTWhwz9oxFWlYaD5/4toOgAAg0JrKWfght66s=</DigestValue>
      </Reference>
      <Reference URI="/xl/worksheets/sheet4.xml?ContentType=application/vnd.openxmlformats-officedocument.spreadsheetml.worksheet+xml">
        <DigestMethod Algorithm="http://www.w3.org/2001/04/xmlenc#sha256"/>
        <DigestValue>fCoCR1NkSINHnXJwRJZTDB2mxKDVZf/VAg+Nel/MWUY=</DigestValue>
      </Reference>
      <Reference URI="/xl/worksheets/sheet5.xml?ContentType=application/vnd.openxmlformats-officedocument.spreadsheetml.worksheet+xml">
        <DigestMethod Algorithm="http://www.w3.org/2001/04/xmlenc#sha256"/>
        <DigestValue>GV0ynevvzDz1BFZwaawO9fRwVfMXyLuKsKEHG4c6Dtc=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2024-08-09T14:31:18Z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{D219BD83-BD6A-4358-8AD7-95B3F43AFEDB}</SetupID>
          <SignatureText>РД-19-5/09.08.2024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2024-08-09T14:31:18Z</xd:SigningTime>
          <xd:SigningCertificate>
            <xd:Cert>
              <xd:CertDigest>
                <DigestMethod Algorithm="http://www.w3.org/2001/04/xmlenc#sha256"/>
                <DigestValue>56yjQR3uPXlmWn7lkzeSxthBjBzSJDR1YoptD42thXw=</DigestValue>
              </xd:CertDigest>
              <xd:IssuerSerial>
                <X509IssuerName>C=BG, L=Sofia, O=Information Services JSC, OID.2.5.4.97=NTRBG-831641791, CN=StampIT Global Qualified CA</X509IssuerName>
                <X509SerialNumber>4918945463461813710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DLGAAAXQwAACBFTUYAAAEAGBwAAKo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MAAAAAEAAAA9wAAABEAAAAlAAAADAAAAAEAAABUAAAAkAAAAMEAAAAEAAAA9QAAABAAAAABAAAAVVXGQRzHxUHBAAAABAAAAAsAAABMAAAAAAAAAAAAAAAAAAAA//////////9kAAAAOQAuADgALgAyADAAMgA0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CgAAACcAAAAeAAAASgAAAAEAAABVVcZBHMfF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LkAAABHAAAAKQAAADMAAACRAAAAFQAAACEA8AAAAAAAAAAAAAAAgD8AAAAAAAAAAAAAgD8AAAAAAAAAAAAAAAAAAAAAAAAAAAAAAAAAAAAAAAAAACUAAAAMAAAAAAAAgCgAAAAMAAAABAAAAFIAAABwAQAABAAAAPD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pAAAAMwAAALoAAABIAAAAJQAAAAwAAAAEAAAAVAAAALgAAAAqAAAAMwAAALgAAABHAAAAAQAAAFVVxkEcx8VBKgAAADMAAAASAAAATAAAAAAAAAAAAAAAAAAAAP//////////cAAAACAEFAQtADEAOQAtADUALwAwADkALgAwADgALgAyADAAMgA0AAkAAAALAAAABgAAAAkAAAAJAAAABgAAAAkAAAAGAAAACQAAAAkAAAADAAAACQAAAAkAAAADAAAACQAAAAkAAAAJAAAACQ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VcZBHMfF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VcZBHMfF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NwAAAB8AAAACQAAAHAAAADUAAAADQAAACEA8AAAAAAAAAAAAAAAgD8AAAAAAAAAAAAAgD8AAAAAAAAAAAAAAAAAAAAAAAAAAAAAAAAAAAAAAAAAACUAAAAMAAAAAAAAgCgAAAAMAAAABQAAACUAAAAMAAAAAQAAABgAAAAMAAAAAAAAAhIAAAAMAAAAAQAAABYAAAAMAAAAAAAAAFQAAAAYAQAACgAAAHAAAADbAAAAfAAAAAEAAABVVcZBHMfFQQoAAABwAAAAIgAAAEwAAAAEAAAACQAAAHAAAADdAAAAfQAAAJAAAABTAGkAZwBuAGUAZAAgAGIAeQA6ACAATwBMAEcAQQAgAEEATABFAEsAUwBBAE4ARABSAE8AVgBBACAAQgBPAEUAVgBBAAYAAAADAAAABwAAAAcAAAAGAAAABwAAAAMAAAAHAAAABQAAAAMAAAADAAAACQAAAAUAAAAIAAAABwAAAAMAAAAHAAAABQAAAAYAAAAGAAAABgAAAAcAAAAIAAAACAAAAAcAAAAJAAAABwAAAAcAAAADAAAABgAAAAkAAAAGAAAABwAAAAcAAAAWAAAADAAAAAAAAAAlAAAADAAAAAIAAAAOAAAAFAAAAAAAAAAQAAAAFAAAAA==</Object>
  <Object Id="idInvalidSigLnImg">AQAAAGwAAAAAAAAAAAAAAP8AAAB/AAAAAAAAAAAAAADLGAAAXQwAACBFTUYAAAEAuB8AALAAAAAGAAAAAAAAAAAAAAAAAAAAgAcAADgEAADcAQAACwEAAAAAAAAAAAAAAAAAAGBDBwD4E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DmgAAAAcKDQcKDQcJDQ4WMShFrjFU1TJV1gECBAIDBAECBQoRKyZBowsTMQAAAAAAfqbJd6PIeqDCQFZ4JTd0Lk/HMVPSGy5uFiE4GypVJ0KnHjN9AAAB//8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HoAAAARAAAAJQAAAAwAAAABAAAAVAAAALQAAAAjAAAABAAAAHgAAAAQAAAAAQAAAFVVxkEcx8V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RzHxU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C5AAAARwAAACkAAAAzAAAAkQ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6AAAASAAAACUAAAAMAAAABAAAAFQAAAC4AAAAKgAAADMAAAC4AAAARwAAAAEAAABVVcZBHMfFQSoAAAAzAAAAEgAAAEwAAAAAAAAAAAAAAAAAAAD//////////3AAAAAgBBQELQAxADkALQA1AC8AMAA5AC4AMAA4AC4AMgAwADIANAAJAAAACwAAAAYAAAAJAAAACQAAAAYAAAAJAAAABgAAAAkAAAAJAAAAAwAAAAkAAAAJAAAAAwAAAAkAAAAJAAAACQAAAAk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VXGQRzHxU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VXGQRzHxU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cAAAAfAAAAAkAAABwAAAA1AAAAA0AAAAhAPAAAAAAAAAAAAAAAIA/AAAAAAAAAAAAAIA/AAAAAAAAAAAAAAAAAAAAAAAAAAAAAAAAAAAAAAAAAAAlAAAADAAAAAAAAIAoAAAADAAAAAUAAAAlAAAADAAAAAEAAAAYAAAADAAAAAAAAAISAAAADAAAAAEAAAAWAAAADAAAAAAAAABUAAAAGAEAAAoAAABwAAAA2wAAAHwAAAABAAAAVVXGQRzHxUEKAAAAcAAAACIAAABMAAAABAAAAAkAAABwAAAA3QAAAH0AAACQAAAAUwBpAGcAbgBlAGQAIABiAHkAOgAgAE8ATABHAEEAIABBAEwARQBLAFMAQQBOAEQAUgBPAFYAQQAgAEIATwBFAFYAQQAGAAAAAwAAAAcAAAAHAAAABgAAAAcAAAADAAAABwAAAAUAAAADAAAAAwAAAAkAAAAFAAAACAAAAAcAAAADAAAABwAAAAUAAAAGAAAABgAAAAYAAAAHAAAACAAAAAgAAAAHAAAACQAAAAcAAAAHAAAAAwAAAAYAAAAJAAAABgAAAAcAAAAHAAAAFgAAAAwAAAAAAAAAJQAAAAwAAAACAAAADgAAABQAAAAAAAAAEAAAABQAAAA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лекари _приложение 1</vt:lpstr>
      <vt:lpstr>ЗД_ТД 2</vt:lpstr>
      <vt:lpstr>лекари _чл.13_ 3</vt:lpstr>
      <vt:lpstr>неклинични_4</vt:lpstr>
      <vt:lpstr>дентални_5</vt:lpstr>
      <vt:lpstr>дентални_5!Print_Area</vt:lpstr>
      <vt:lpstr>'ЗД_ТД 2'!Print_Area</vt:lpstr>
      <vt:lpstr>'лекари _приложение 1'!Print_Area</vt:lpstr>
      <vt:lpstr>'лекари _чл.13_ 3'!Print_Area</vt:lpstr>
      <vt:lpstr>неклинични_4!Print_Area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2024-08-06T08:20:41Z</cp:lastPrinted>
  <dcterms:created xsi:type="dcterms:W3CDTF">2024-06-17T08:49:41Z</dcterms:created>
  <dcterms:modified xsi:type="dcterms:W3CDTF">2024-08-06T08:20:44Z</dcterms:modified>
</cp:coreProperties>
</file>