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7FDFB922-BC0D-41AA-9767-E85AFE5727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AA291" i="7" l="1"/>
  <c r="AK291" i="7" s="1"/>
  <c r="Z291" i="7"/>
  <c r="AJ291" i="7" s="1"/>
  <c r="U291" i="7"/>
  <c r="AE291" i="7" s="1"/>
  <c r="AO291" i="7" s="1"/>
  <c r="T291" i="7"/>
  <c r="AD291" i="7" s="1"/>
  <c r="AN291" i="7" s="1"/>
  <c r="S291" i="7"/>
  <c r="AC291" i="7" s="1"/>
  <c r="AM291" i="7" s="1"/>
  <c r="R291" i="7"/>
  <c r="AB291" i="7" s="1"/>
  <c r="AL291" i="7" s="1"/>
  <c r="Q291" i="7"/>
  <c r="P291" i="7"/>
  <c r="O291" i="7"/>
  <c r="Y291" i="7" s="1"/>
  <c r="AI291" i="7" s="1"/>
  <c r="N291" i="7"/>
  <c r="X291" i="7" s="1"/>
  <c r="AH291" i="7" s="1"/>
  <c r="M291" i="7"/>
  <c r="W291" i="7" s="1"/>
  <c r="AG291" i="7" s="1"/>
  <c r="L291" i="7"/>
  <c r="V291" i="7" s="1"/>
  <c r="AF291" i="7" s="1"/>
  <c r="K291" i="7"/>
  <c r="BE380" i="1"/>
  <c r="AU380" i="1"/>
  <c r="AT380" i="1"/>
  <c r="AS380" i="1"/>
  <c r="AR380" i="1"/>
  <c r="AG380" i="1"/>
  <c r="AD380" i="1"/>
  <c r="AE380" i="1" s="1"/>
  <c r="AF380" i="1" s="1"/>
  <c r="AI380" i="1"/>
  <c r="AL380" i="1"/>
  <c r="AN380" i="1"/>
  <c r="AP380" i="1"/>
  <c r="AQ380" i="1"/>
  <c r="Z380" i="1"/>
  <c r="AA380" i="1" s="1"/>
  <c r="Y380" i="1"/>
  <c r="AM380" i="1"/>
  <c r="BG380" i="1"/>
  <c r="W380" i="1"/>
  <c r="AO380" i="1"/>
  <c r="P380" i="1"/>
  <c r="S380" i="1" s="1"/>
  <c r="O380" i="1"/>
  <c r="N380" i="1"/>
  <c r="L380" i="1"/>
  <c r="BF380" i="1"/>
  <c r="J380" i="1"/>
  <c r="AD290" i="7"/>
  <c r="AN290" i="7" s="1"/>
  <c r="AC290" i="7"/>
  <c r="AM290" i="7" s="1"/>
  <c r="Z290" i="7"/>
  <c r="AJ290" i="7" s="1"/>
  <c r="Y290" i="7"/>
  <c r="AI290" i="7" s="1"/>
  <c r="V290" i="7"/>
  <c r="AF290" i="7" s="1"/>
  <c r="U290" i="7"/>
  <c r="AE290" i="7" s="1"/>
  <c r="AO290" i="7" s="1"/>
  <c r="T290" i="7"/>
  <c r="S290" i="7"/>
  <c r="R290" i="7"/>
  <c r="AB290" i="7" s="1"/>
  <c r="AL290" i="7" s="1"/>
  <c r="Q290" i="7"/>
  <c r="AA290" i="7" s="1"/>
  <c r="AK290" i="7" s="1"/>
  <c r="P290" i="7"/>
  <c r="O290" i="7"/>
  <c r="N290" i="7"/>
  <c r="X290" i="7" s="1"/>
  <c r="AH290" i="7" s="1"/>
  <c r="M290" i="7"/>
  <c r="W290" i="7" s="1"/>
  <c r="AG290" i="7" s="1"/>
  <c r="L290" i="7"/>
  <c r="K290" i="7"/>
  <c r="AH289" i="7"/>
  <c r="AA289" i="7"/>
  <c r="AK289" i="7" s="1"/>
  <c r="Z289" i="7"/>
  <c r="AJ289" i="7" s="1"/>
  <c r="X289" i="7"/>
  <c r="U289" i="7"/>
  <c r="AE289" i="7" s="1"/>
  <c r="AO289" i="7" s="1"/>
  <c r="T289" i="7"/>
  <c r="AD289" i="7" s="1"/>
  <c r="AN289" i="7" s="1"/>
  <c r="S289" i="7"/>
  <c r="AC289" i="7" s="1"/>
  <c r="AM289" i="7" s="1"/>
  <c r="R289" i="7"/>
  <c r="AB289" i="7" s="1"/>
  <c r="AL289" i="7" s="1"/>
  <c r="Q289" i="7"/>
  <c r="P289" i="7"/>
  <c r="O289" i="7"/>
  <c r="Y289" i="7" s="1"/>
  <c r="AI289" i="7" s="1"/>
  <c r="N289" i="7"/>
  <c r="M289" i="7"/>
  <c r="W289" i="7" s="1"/>
  <c r="AG289" i="7" s="1"/>
  <c r="L289" i="7"/>
  <c r="V289" i="7" s="1"/>
  <c r="AF289" i="7" s="1"/>
  <c r="K289" i="7"/>
  <c r="U287" i="7"/>
  <c r="T287" i="7"/>
  <c r="S287" i="7"/>
  <c r="AC288" i="7" s="1"/>
  <c r="AM288" i="7" s="1"/>
  <c r="R287" i="7"/>
  <c r="AB287" i="7" s="1"/>
  <c r="AL287" i="7" s="1"/>
  <c r="Q287" i="7"/>
  <c r="AA288" i="7" s="1"/>
  <c r="AK288" i="7" s="1"/>
  <c r="P287" i="7"/>
  <c r="O287" i="7"/>
  <c r="N287" i="7"/>
  <c r="X287" i="7" s="1"/>
  <c r="AH287" i="7" s="1"/>
  <c r="M287" i="7"/>
  <c r="L287" i="7"/>
  <c r="AD288" i="7"/>
  <c r="AN288" i="7" s="1"/>
  <c r="Z288" i="7"/>
  <c r="AJ288" i="7" s="1"/>
  <c r="V288" i="7"/>
  <c r="AF288" i="7" s="1"/>
  <c r="U288" i="7"/>
  <c r="T288" i="7"/>
  <c r="S288" i="7"/>
  <c r="R288" i="7"/>
  <c r="AB288" i="7" s="1"/>
  <c r="AL288" i="7" s="1"/>
  <c r="Q288" i="7"/>
  <c r="P288" i="7"/>
  <c r="O288" i="7"/>
  <c r="Y288" i="7" s="1"/>
  <c r="AI288" i="7" s="1"/>
  <c r="N288" i="7"/>
  <c r="X288" i="7" s="1"/>
  <c r="AH288" i="7" s="1"/>
  <c r="M288" i="7"/>
  <c r="L288" i="7"/>
  <c r="K288" i="7"/>
  <c r="AK287" i="7"/>
  <c r="AD287" i="7"/>
  <c r="AN287" i="7" s="1"/>
  <c r="AA287" i="7"/>
  <c r="Z287" i="7"/>
  <c r="AJ287" i="7" s="1"/>
  <c r="V287" i="7"/>
  <c r="AF287" i="7" s="1"/>
  <c r="AE287" i="7"/>
  <c r="AO287" i="7" s="1"/>
  <c r="Y287" i="7"/>
  <c r="AI287" i="7" s="1"/>
  <c r="W287" i="7"/>
  <c r="AG287" i="7" s="1"/>
  <c r="K287" i="7"/>
  <c r="AK286" i="7"/>
  <c r="AD286" i="7"/>
  <c r="AN286" i="7" s="1"/>
  <c r="AC286" i="7"/>
  <c r="AM286" i="7" s="1"/>
  <c r="AA286" i="7"/>
  <c r="Z286" i="7"/>
  <c r="AJ286" i="7" s="1"/>
  <c r="V286" i="7"/>
  <c r="AF286" i="7" s="1"/>
  <c r="U286" i="7"/>
  <c r="AE286" i="7" s="1"/>
  <c r="AO286" i="7" s="1"/>
  <c r="T286" i="7"/>
  <c r="S286" i="7"/>
  <c r="R286" i="7"/>
  <c r="AB286" i="7" s="1"/>
  <c r="AL286" i="7" s="1"/>
  <c r="Q286" i="7"/>
  <c r="P286" i="7"/>
  <c r="O286" i="7"/>
  <c r="Y286" i="7" s="1"/>
  <c r="AI286" i="7" s="1"/>
  <c r="N286" i="7"/>
  <c r="X286" i="7" s="1"/>
  <c r="AH286" i="7" s="1"/>
  <c r="M286" i="7"/>
  <c r="W286" i="7" s="1"/>
  <c r="AG286" i="7" s="1"/>
  <c r="L286" i="7"/>
  <c r="K286" i="7"/>
  <c r="AD285" i="7"/>
  <c r="AN285" i="7" s="1"/>
  <c r="AA285" i="7"/>
  <c r="AK285" i="7" s="1"/>
  <c r="Z285" i="7"/>
  <c r="AJ285" i="7" s="1"/>
  <c r="V285" i="7"/>
  <c r="AF285" i="7" s="1"/>
  <c r="U285" i="7"/>
  <c r="AE285" i="7" s="1"/>
  <c r="AO285" i="7" s="1"/>
  <c r="T285" i="7"/>
  <c r="S285" i="7"/>
  <c r="AC285" i="7" s="1"/>
  <c r="AM285" i="7" s="1"/>
  <c r="R285" i="7"/>
  <c r="AB285" i="7" s="1"/>
  <c r="AL285" i="7" s="1"/>
  <c r="Q285" i="7"/>
  <c r="P285" i="7"/>
  <c r="O285" i="7"/>
  <c r="Y285" i="7" s="1"/>
  <c r="AI285" i="7" s="1"/>
  <c r="N285" i="7"/>
  <c r="X285" i="7" s="1"/>
  <c r="AH285" i="7" s="1"/>
  <c r="M285" i="7"/>
  <c r="W285" i="7" s="1"/>
  <c r="AG285" i="7" s="1"/>
  <c r="L285" i="7"/>
  <c r="K285" i="7"/>
  <c r="BE379" i="1"/>
  <c r="AU379" i="1"/>
  <c r="AT379" i="1"/>
  <c r="AS379" i="1"/>
  <c r="AR379" i="1"/>
  <c r="AD379" i="1"/>
  <c r="AG379" i="1" s="1"/>
  <c r="AI379" i="1"/>
  <c r="AL379" i="1"/>
  <c r="AN379" i="1"/>
  <c r="AP379" i="1"/>
  <c r="AQ379" i="1"/>
  <c r="Z379" i="1"/>
  <c r="AA379" i="1" s="1"/>
  <c r="Y379" i="1"/>
  <c r="AM379" i="1"/>
  <c r="BG379" i="1"/>
  <c r="W379" i="1"/>
  <c r="AO379" i="1"/>
  <c r="P379" i="1"/>
  <c r="S379" i="1" s="1"/>
  <c r="O379" i="1"/>
  <c r="N379" i="1"/>
  <c r="L379" i="1"/>
  <c r="BF379" i="1"/>
  <c r="J379" i="1"/>
  <c r="BE378" i="1"/>
  <c r="AU378" i="1"/>
  <c r="AT378" i="1"/>
  <c r="AS378" i="1"/>
  <c r="AR378" i="1"/>
  <c r="AD378" i="1"/>
  <c r="AG378" i="1" s="1"/>
  <c r="AI378" i="1"/>
  <c r="AL378" i="1"/>
  <c r="AN378" i="1"/>
  <c r="AP378" i="1"/>
  <c r="AQ378" i="1"/>
  <c r="Z378" i="1"/>
  <c r="AA378" i="1" s="1"/>
  <c r="Y378" i="1"/>
  <c r="AM378" i="1"/>
  <c r="BG378" i="1"/>
  <c r="W378" i="1"/>
  <c r="AO378" i="1"/>
  <c r="P378" i="1"/>
  <c r="S378" i="1" s="1"/>
  <c r="O378" i="1"/>
  <c r="N378" i="1"/>
  <c r="L378" i="1"/>
  <c r="BF378" i="1"/>
  <c r="J378" i="1"/>
  <c r="BE377" i="1"/>
  <c r="AU377" i="1"/>
  <c r="AT377" i="1"/>
  <c r="AS377" i="1"/>
  <c r="AR377" i="1"/>
  <c r="AG377" i="1"/>
  <c r="AE377" i="1"/>
  <c r="AF377" i="1" s="1"/>
  <c r="AD377" i="1"/>
  <c r="AI377" i="1"/>
  <c r="AL377" i="1"/>
  <c r="AN377" i="1"/>
  <c r="AP377" i="1"/>
  <c r="AQ377" i="1"/>
  <c r="Z377" i="1"/>
  <c r="AA377" i="1" s="1"/>
  <c r="Y377" i="1"/>
  <c r="AM377" i="1"/>
  <c r="BG377" i="1"/>
  <c r="W377" i="1"/>
  <c r="AO377" i="1"/>
  <c r="P377" i="1"/>
  <c r="S377" i="1" s="1"/>
  <c r="O377" i="1"/>
  <c r="N377" i="1"/>
  <c r="L377" i="1"/>
  <c r="BF377" i="1"/>
  <c r="J377" i="1"/>
  <c r="BE376" i="1"/>
  <c r="AU376" i="1"/>
  <c r="AT376" i="1"/>
  <c r="AS376" i="1"/>
  <c r="AR376" i="1"/>
  <c r="AD376" i="1"/>
  <c r="AG376" i="1" s="1"/>
  <c r="AI376" i="1"/>
  <c r="AL376" i="1"/>
  <c r="AN376" i="1"/>
  <c r="AP376" i="1"/>
  <c r="AQ376" i="1"/>
  <c r="Z376" i="1"/>
  <c r="AA376" i="1" s="1"/>
  <c r="Y376" i="1"/>
  <c r="AM376" i="1"/>
  <c r="BG376" i="1"/>
  <c r="W376" i="1"/>
  <c r="AO376" i="1"/>
  <c r="P376" i="1"/>
  <c r="S376" i="1" s="1"/>
  <c r="O376" i="1"/>
  <c r="N376" i="1"/>
  <c r="L376" i="1"/>
  <c r="BF376" i="1"/>
  <c r="J376" i="1"/>
  <c r="BE375" i="1"/>
  <c r="AU375" i="1"/>
  <c r="AT375" i="1"/>
  <c r="AS375" i="1"/>
  <c r="AR375" i="1"/>
  <c r="AD375" i="1"/>
  <c r="AG375" i="1" s="1"/>
  <c r="AI375" i="1"/>
  <c r="AL375" i="1"/>
  <c r="AN375" i="1"/>
  <c r="AP375" i="1"/>
  <c r="AQ375" i="1"/>
  <c r="Z375" i="1"/>
  <c r="AA375" i="1" s="1"/>
  <c r="Y375" i="1"/>
  <c r="AM375" i="1"/>
  <c r="BG375" i="1"/>
  <c r="W375" i="1"/>
  <c r="AO375" i="1"/>
  <c r="P375" i="1"/>
  <c r="S375" i="1" s="1"/>
  <c r="O375" i="1"/>
  <c r="N375" i="1"/>
  <c r="L375" i="1"/>
  <c r="BF375" i="1"/>
  <c r="J375" i="1"/>
  <c r="BE374" i="1"/>
  <c r="AU374" i="1"/>
  <c r="AT374" i="1"/>
  <c r="AS374" i="1"/>
  <c r="AR374" i="1"/>
  <c r="AD374" i="1"/>
  <c r="AE374" i="1" s="1"/>
  <c r="AF374" i="1" s="1"/>
  <c r="AI374" i="1"/>
  <c r="AL374" i="1" s="1"/>
  <c r="AN374" i="1"/>
  <c r="AP374" i="1"/>
  <c r="AQ374" i="1"/>
  <c r="Z374" i="1"/>
  <c r="AA374" i="1" s="1"/>
  <c r="Y374" i="1"/>
  <c r="AM374" i="1"/>
  <c r="BG374" i="1"/>
  <c r="W374" i="1"/>
  <c r="AO374" i="1"/>
  <c r="P374" i="1"/>
  <c r="S374" i="1" s="1"/>
  <c r="O374" i="1"/>
  <c r="N374" i="1"/>
  <c r="L374" i="1"/>
  <c r="BF374" i="1"/>
  <c r="J374" i="1"/>
  <c r="E374" i="1"/>
  <c r="E375" i="1"/>
  <c r="E376" i="1" s="1"/>
  <c r="E377" i="1" s="1"/>
  <c r="E378" i="1" s="1"/>
  <c r="E379" i="1" s="1"/>
  <c r="E380" i="1" s="1"/>
  <c r="E381" i="1" s="1"/>
  <c r="AD373" i="1"/>
  <c r="AG373" i="1" s="1"/>
  <c r="AI373" i="1"/>
  <c r="AN373" i="1" s="1"/>
  <c r="Z373" i="1"/>
  <c r="AA373" i="1" s="1"/>
  <c r="Y373" i="1"/>
  <c r="AR373" i="1" s="1"/>
  <c r="AM373" i="1"/>
  <c r="BG373" i="1"/>
  <c r="W373" i="1"/>
  <c r="AQ373" i="1" s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U283" i="7" s="1"/>
  <c r="U282" i="7"/>
  <c r="T282" i="7"/>
  <c r="S282" i="7"/>
  <c r="R282" i="7"/>
  <c r="Q282" i="7"/>
  <c r="P282" i="7"/>
  <c r="O282" i="7"/>
  <c r="N282" i="7"/>
  <c r="M282" i="7"/>
  <c r="L282" i="7"/>
  <c r="K282" i="7"/>
  <c r="AD372" i="1"/>
  <c r="AG372" i="1" s="1"/>
  <c r="AI372" i="1"/>
  <c r="AN372" i="1" s="1"/>
  <c r="AL372" i="1"/>
  <c r="Z372" i="1"/>
  <c r="Y372" i="1"/>
  <c r="AR372" i="1" s="1"/>
  <c r="AM372" i="1"/>
  <c r="BG372" i="1"/>
  <c r="W372" i="1"/>
  <c r="AQ372" i="1" s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P278" i="7"/>
  <c r="O278" i="7"/>
  <c r="N278" i="7"/>
  <c r="M278" i="7"/>
  <c r="L278" i="7"/>
  <c r="K278" i="7"/>
  <c r="AS370" i="1"/>
  <c r="AR370" i="1"/>
  <c r="AD370" i="1"/>
  <c r="AG370" i="1" s="1"/>
  <c r="AI370" i="1"/>
  <c r="AL370" i="1"/>
  <c r="Z370" i="1"/>
  <c r="Y370" i="1"/>
  <c r="AM370" i="1"/>
  <c r="BG370" i="1"/>
  <c r="W370" i="1"/>
  <c r="AO370" i="1"/>
  <c r="P370" i="1"/>
  <c r="N370" i="1"/>
  <c r="AT370" i="1" s="1"/>
  <c r="L370" i="1"/>
  <c r="BF370" i="1"/>
  <c r="J370" i="1"/>
  <c r="AT369" i="1"/>
  <c r="AD369" i="1"/>
  <c r="AG369" i="1" s="1"/>
  <c r="AI369" i="1"/>
  <c r="AN369" i="1" s="1"/>
  <c r="AL369" i="1"/>
  <c r="Z369" i="1"/>
  <c r="AS369" i="1" s="1"/>
  <c r="Y369" i="1"/>
  <c r="AA369" i="1" s="1"/>
  <c r="AM369" i="1"/>
  <c r="BG369" i="1"/>
  <c r="W369" i="1"/>
  <c r="AQ369" i="1" s="1"/>
  <c r="AO369" i="1"/>
  <c r="P369" i="1"/>
  <c r="N369" i="1"/>
  <c r="L369" i="1"/>
  <c r="BF369" i="1"/>
  <c r="J369" i="1"/>
  <c r="AD368" i="1"/>
  <c r="AI368" i="1"/>
  <c r="AN368" i="1" s="1"/>
  <c r="AL368" i="1"/>
  <c r="AQ368" i="1"/>
  <c r="Z368" i="1"/>
  <c r="Y368" i="1"/>
  <c r="AR368" i="1" s="1"/>
  <c r="AM368" i="1"/>
  <c r="BG368" i="1"/>
  <c r="W368" i="1"/>
  <c r="AO368" i="1"/>
  <c r="P368" i="1"/>
  <c r="N368" i="1"/>
  <c r="AT368" i="1" s="1"/>
  <c r="L368" i="1"/>
  <c r="BF368" i="1"/>
  <c r="J368" i="1"/>
  <c r="AS367" i="1"/>
  <c r="AD367" i="1"/>
  <c r="AG367" i="1" s="1"/>
  <c r="AI367" i="1"/>
  <c r="AL367" i="1" s="1"/>
  <c r="Z367" i="1"/>
  <c r="Y367" i="1"/>
  <c r="AR367" i="1" s="1"/>
  <c r="AM367" i="1"/>
  <c r="BG367" i="1"/>
  <c r="W367" i="1"/>
  <c r="AQ367" i="1" s="1"/>
  <c r="AO367" i="1"/>
  <c r="P367" i="1"/>
  <c r="N367" i="1"/>
  <c r="AT367" i="1" s="1"/>
  <c r="L367" i="1"/>
  <c r="BF367" i="1"/>
  <c r="J367" i="1"/>
  <c r="O373" i="1" s="1"/>
  <c r="AU373" i="1" s="1"/>
  <c r="R380" i="1" l="1"/>
  <c r="AC287" i="7"/>
  <c r="AM287" i="7" s="1"/>
  <c r="W288" i="7"/>
  <c r="AG288" i="7" s="1"/>
  <c r="AE288" i="7"/>
  <c r="AO288" i="7" s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S373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T277" i="7" l="1"/>
  <c r="S277" i="7"/>
  <c r="R277" i="7"/>
  <c r="Q277" i="7"/>
  <c r="P277" i="7"/>
  <c r="O277" i="7"/>
  <c r="N277" i="7"/>
  <c r="M277" i="7"/>
  <c r="L277" i="7"/>
  <c r="K277" i="7"/>
  <c r="U278" i="7" s="1"/>
  <c r="T276" i="7"/>
  <c r="S276" i="7"/>
  <c r="R276" i="7"/>
  <c r="Q276" i="7"/>
  <c r="P276" i="7"/>
  <c r="O276" i="7"/>
  <c r="N276" i="7"/>
  <c r="M276" i="7"/>
  <c r="L276" i="7"/>
  <c r="K276" i="7"/>
  <c r="T275" i="7"/>
  <c r="S275" i="7"/>
  <c r="R275" i="7"/>
  <c r="Q275" i="7"/>
  <c r="P275" i="7"/>
  <c r="O275" i="7"/>
  <c r="N275" i="7"/>
  <c r="M275" i="7"/>
  <c r="L275" i="7"/>
  <c r="K275" i="7"/>
  <c r="T274" i="7"/>
  <c r="S274" i="7"/>
  <c r="R274" i="7"/>
  <c r="Q274" i="7"/>
  <c r="P274" i="7"/>
  <c r="O274" i="7"/>
  <c r="N274" i="7"/>
  <c r="M274" i="7"/>
  <c r="L274" i="7"/>
  <c r="K274" i="7"/>
  <c r="U274" i="7" s="1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O371" i="1" s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O370" i="1" s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O369" i="1" s="1"/>
  <c r="T273" i="7"/>
  <c r="S273" i="7"/>
  <c r="R273" i="7"/>
  <c r="Q273" i="7"/>
  <c r="P273" i="7"/>
  <c r="O273" i="7"/>
  <c r="N273" i="7"/>
  <c r="M273" i="7"/>
  <c r="L273" i="7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X284" i="7" s="1"/>
  <c r="AH284" i="7" s="1"/>
  <c r="M271" i="7"/>
  <c r="W284" i="7" s="1"/>
  <c r="AG284" i="7" s="1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O367" i="1" s="1"/>
  <c r="AD360" i="1"/>
  <c r="AI360" i="1"/>
  <c r="AL360" i="1" s="1"/>
  <c r="Z360" i="1"/>
  <c r="Y360" i="1"/>
  <c r="AM360" i="1"/>
  <c r="BG360" i="1"/>
  <c r="W360" i="1"/>
  <c r="AQ360" i="1" s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X283" i="7" s="1"/>
  <c r="AH283" i="7" s="1"/>
  <c r="M270" i="7"/>
  <c r="L270" i="7"/>
  <c r="K270" i="7"/>
  <c r="T269" i="7"/>
  <c r="S269" i="7"/>
  <c r="R269" i="7"/>
  <c r="Q269" i="7"/>
  <c r="P269" i="7"/>
  <c r="Z282" i="7" s="1"/>
  <c r="AJ282" i="7" s="1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V282" i="7" l="1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AU370" i="1"/>
  <c r="S370" i="1"/>
  <c r="O368" i="1"/>
  <c r="AQ356" i="1"/>
  <c r="AU372" i="1"/>
  <c r="S372" i="1"/>
  <c r="AU369" i="1"/>
  <c r="S369" i="1"/>
  <c r="AU367" i="1"/>
  <c r="S367" i="1"/>
  <c r="AA353" i="1"/>
  <c r="AU371" i="1"/>
  <c r="S371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E284" i="7" s="1"/>
  <c r="AO284" i="7" s="1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AC268" i="7" s="1"/>
  <c r="AM268" i="7" s="1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2" i="7" l="1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S345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AE268" i="7" l="1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U240" i="7" s="1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AB261" i="7" l="1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S305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AL298" i="1" l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S295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191" i="1" l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F207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<sst xmlns="http://schemas.openxmlformats.org/spreadsheetml/2006/main" count="194" uniqueCount="142">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</sst>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0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'TS_COVID-19_BG'!$E$2:$E$380</c:f>
              <c:numCache>
                <c:formatCode>d\.m\.yy;@</c:formatCode>
                <c:ptCount val="37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</c:numCache>
            </c:numRef>
          </c:cat>
          <c:val>
            <c:numRef>
              <c:f>'TS_COVID-19_BG'!$AA$2:$AA$380</c:f>
              <c:numCache>
                <c:formatCode>General</c:formatCode>
                <c:ptCount val="379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'TS_COVID-19_BG'!$BG$206:$BG$380</c:f>
              <c:numCache>
                <c:formatCode>General</c:formatCode>
                <c:ptCount val="175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'TS_COVID-19_BG'!$BF$206:$BF$380</c:f>
              <c:numCache>
                <c:formatCode>General</c:formatCode>
                <c:ptCount val="175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'TS_COVID-19_BG'!$E$2:$E$380</c:f>
              <c:numCache>
                <c:formatCode>d\.m\.yy;@</c:formatCode>
                <c:ptCount val="37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</c:numCache>
            </c:numRef>
          </c:cat>
          <c:val>
            <c:numRef>
              <c:f>'TS_COVID-19_BG'!$AF$2:$AF$380</c:f>
              <c:numCache>
                <c:formatCode>General</c:formatCode>
                <c:ptCount val="379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'TS_COVID-19_BG'!$E$2:$E$380</c:f>
              <c:numCache>
                <c:formatCode>d\.m\.yy;@</c:formatCode>
                <c:ptCount val="37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</c:numCache>
            </c:numRef>
          </c:cat>
          <c:val>
            <c:numRef>
              <c:f>'TS_COVID-19_BG'!$AG$2:$AG$380</c:f>
              <c:numCache>
                <c:formatCode>General</c:formatCode>
                <c:ptCount val="379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'TS_COVID-19_BG'!$E$15:$E$380</c:f>
              <c:numCache>
                <c:formatCode>d\.m\.yy;@</c:formatCode>
                <c:ptCount val="36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</c:numCache>
            </c:numRef>
          </c:cat>
          <c:val>
            <c:numRef>
              <c:f>'TS_COVID-19_BG'!$AS$15:$AS$380</c:f>
              <c:numCache>
                <c:formatCode>0.00</c:formatCode>
                <c:ptCount val="366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'TS_COVID-19_BG'!$E$15:$E$380</c:f>
              <c:numCache>
                <c:formatCode>d\.m\.yy;@</c:formatCode>
                <c:ptCount val="36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</c:numCache>
            </c:numRef>
          </c:cat>
          <c:val>
            <c:numRef>
              <c:f>'TS_COVID-19_BG'!$U$15:$U$380</c:f>
              <c:numCache>
                <c:formatCode>General</c:formatCode>
                <c:ptCount val="366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'TS_COVID-19_BG'!$E$15:$E$380</c:f>
              <c:numCache>
                <c:formatCode>d\.m\.yy;@</c:formatCode>
                <c:ptCount val="36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</c:numCache>
            </c:numRef>
          </c:cat>
          <c:val>
            <c:numRef>
              <c:f>'TS_COVID-19_BG'!$V$15:$V$380</c:f>
              <c:numCache>
                <c:formatCode>General</c:formatCode>
                <c:ptCount val="366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'TS_COVID-19_BG'!$E$88:$E$380</c:f>
              <c:numCache>
                <c:formatCode>d\.m\.yy;@</c:formatCode>
                <c:ptCount val="293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</c:numCache>
            </c:numRef>
          </c:cat>
          <c:val>
            <c:numRef>
              <c:f>'TS_COVID-19_BG'!$S$88:$S$380</c:f>
              <c:numCache>
                <c:formatCode>General</c:formatCode>
                <c:ptCount val="293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Възрастови_групи!$V$17:$V$291</c:f>
              <c:numCache>
                <c:formatCode>General</c:formatCode>
                <c:ptCount val="275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Възрастови_групи!$W$17:$W$291</c:f>
              <c:numCache>
                <c:formatCode>General</c:formatCode>
                <c:ptCount val="275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Възрастови_групи!$X$17:$X$291</c:f>
              <c:numCache>
                <c:formatCode>General</c:formatCode>
                <c:ptCount val="275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Възрастови_групи!$Y$17:$Y$291</c:f>
              <c:numCache>
                <c:formatCode>General</c:formatCode>
                <c:ptCount val="275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Възрастови_групи!$Z$17:$Z$291</c:f>
              <c:numCache>
                <c:formatCode>General</c:formatCode>
                <c:ptCount val="275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Възрастови_групи!$AA$17:$AA$291</c:f>
              <c:numCache>
                <c:formatCode>General</c:formatCode>
                <c:ptCount val="275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5846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Възрастови_групи!$AB$17:$AB$291</c:f>
              <c:numCache>
                <c:formatCode>General</c:formatCode>
                <c:ptCount val="275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Възрастови_групи!$AC$17:$AC$291</c:f>
              <c:numCache>
                <c:formatCode>General</c:formatCode>
                <c:ptCount val="275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Възрастови_групи!$AD$17:$AD$291</c:f>
              <c:numCache>
                <c:formatCode>General</c:formatCode>
                <c:ptCount val="27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Възрастови_групи!$AO$17:$AO$291</c:f>
              <c:numCache>
                <c:formatCode>General</c:formatCode>
                <c:ptCount val="275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502.18068607528579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'TS_COVID-19_BG'!$E$89:$E$380</c:f>
              <c:numCache>
                <c:formatCode>d\.m\.yy;@</c:formatCode>
                <c:ptCount val="29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</c:numCache>
            </c:numRef>
          </c:cat>
          <c:val>
            <c:numRef>
              <c:f>'TS_COVID-19_BG'!$AL$89:$AL$380</c:f>
              <c:numCache>
                <c:formatCode>General</c:formatCode>
                <c:ptCount val="292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'TS_COVID-19_BG'!$E$89:$E$380</c:f>
              <c:numCache>
                <c:formatCode>d\.m\.yy;@</c:formatCode>
                <c:ptCount val="29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</c:numCache>
            </c:numRef>
          </c:cat>
          <c:val>
            <c:numRef>
              <c:f>'TS_COVID-19_BG'!$W$89:$W$380</c:f>
              <c:numCache>
                <c:formatCode>General</c:formatCode>
                <c:ptCount val="292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'TS_COVID-19_BG'!$E$89:$E$380</c:f>
              <c:numCache>
                <c:formatCode>d\.m\.yy;@</c:formatCode>
                <c:ptCount val="29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</c:numCache>
            </c:numRef>
          </c:cat>
          <c:val>
            <c:numRef>
              <c:f>'TS_COVID-19_BG'!$V$89:$V$380</c:f>
              <c:numCache>
                <c:formatCode>General</c:formatCode>
                <c:ptCount val="29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Възрастови_групи!$AF$17:$AF$291</c:f>
              <c:numCache>
                <c:formatCode>General</c:formatCode>
                <c:ptCount val="275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Възрастови_групи!$AG$17:$AG$291</c:f>
              <c:numCache>
                <c:formatCode>General</c:formatCode>
                <c:ptCount val="275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Възрастови_групи!$AH$17:$AH$291</c:f>
              <c:numCache>
                <c:formatCode>General</c:formatCode>
                <c:ptCount val="275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Възрастови_групи!$AI$17:$AI$291</c:f>
              <c:numCache>
                <c:formatCode>General</c:formatCode>
                <c:ptCount val="275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Възрастови_групи!$AJ$17:$AJ$291</c:f>
              <c:numCache>
                <c:formatCode>General</c:formatCode>
                <c:ptCount val="275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Възрастови_групи!$AK$17:$AK$291</c:f>
              <c:numCache>
                <c:formatCode>General</c:formatCode>
                <c:ptCount val="275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622.81930675928345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Възрастови_групи!$AL$17:$AL$291</c:f>
              <c:numCache>
                <c:formatCode>General</c:formatCode>
                <c:ptCount val="275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Възрастови_групи!$AM$17:$AM$291</c:f>
              <c:numCache>
                <c:formatCode>General</c:formatCode>
                <c:ptCount val="275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Възрастови_групи!$A$17:$A$291</c:f>
              <c:numCache>
                <c:formatCode>m/d/yyyy</c:formatCode>
                <c:ptCount val="275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</c:numCache>
            </c:numRef>
          </c:cat>
          <c:val>
            <c:numRef>
              <c:f>Възрастови_групи!$AN$17:$AN$291</c:f>
              <c:numCache>
                <c:formatCode>General</c:formatCode>
                <c:ptCount val="275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'TS_COVID-19_BG'!$E$89:$E$380</c:f>
              <c:numCache>
                <c:formatCode>d\.m\.yy;@</c:formatCode>
                <c:ptCount val="29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</c:numCache>
            </c:numRef>
          </c:cat>
          <c:val>
            <c:numRef>
              <c:f>'TS_COVID-19_BG'!$AL$89:$AL$380</c:f>
              <c:numCache>
                <c:formatCode>General</c:formatCode>
                <c:ptCount val="292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'TS_COVID-19_BG'!$E$89:$E$380</c:f>
              <c:numCache>
                <c:formatCode>d\.m\.yy;@</c:formatCode>
                <c:ptCount val="29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</c:numCache>
            </c:numRef>
          </c:cat>
          <c:val>
            <c:numRef>
              <c:f>'TS_COVID-19_BG'!$W$89:$W$380</c:f>
              <c:numCache>
                <c:formatCode>General</c:formatCode>
                <c:ptCount val="292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'TS_COVID-19_BG'!$E$89:$E$380</c:f>
              <c:numCache>
                <c:formatCode>d\.m\.yy;@</c:formatCode>
                <c:ptCount val="292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</c:numCache>
            </c:numRef>
          </c:cat>
          <c:val>
            <c:numRef>
              <c:f>'TS_COVID-19_BG'!$V$89:$V$380</c:f>
              <c:numCache>
                <c:formatCode>General</c:formatCode>
                <c:ptCount val="29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'TS_COVID-19_BG'!$E$2:$E$380</c:f>
              <c:numCache>
                <c:formatCode>d\.m\.yy;@</c:formatCode>
                <c:ptCount val="37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</c:numCache>
            </c:numRef>
          </c:cat>
          <c:val>
            <c:numRef>
              <c:f>'TS_COVID-19_BG'!$AP$2:$AP$380</c:f>
              <c:numCache>
                <c:formatCode>0.00</c:formatCode>
                <c:ptCount val="379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'TS_COVID-19_BG'!$E$2:$E$380</c:f>
              <c:numCache>
                <c:formatCode>d\.m\.yy;@</c:formatCode>
                <c:ptCount val="37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</c:numCache>
            </c:numRef>
          </c:cat>
          <c:val>
            <c:numRef>
              <c:f>'TS_COVID-19_BG'!$AQ$2:$AQ$380</c:f>
              <c:numCache>
                <c:formatCode>0.00</c:formatCode>
                <c:ptCount val="379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'TS_COVID-19_BG'!$E$2:$E$380</c:f>
              <c:numCache>
                <c:formatCode>d\.m\.yy;@</c:formatCode>
                <c:ptCount val="379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</c:numCache>
            </c:numRef>
          </c:cat>
          <c:val>
            <c:numRef>
              <c:f>'TS_COVID-19_BG'!$AO$2:$AO$380</c:f>
              <c:numCache>
                <c:formatCode>0.00</c:formatCode>
                <c:ptCount val="379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'TS_COVID-19_BG'!$E$15:$E$380</c:f>
              <c:numCache>
                <c:formatCode>d\.m\.yy;@</c:formatCode>
                <c:ptCount val="366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</c:numCache>
            </c:numRef>
          </c:cat>
          <c:val>
            <c:numRef>
              <c:f>'TS_COVID-19_BG'!$AR$15:$AR$380</c:f>
              <c:numCache>
                <c:formatCode>0.00</c:formatCode>
                <c:ptCount val="366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'TS_COVID-19_BG'!$E$88:$E$380</c:f>
              <c:numCache>
                <c:formatCode>d\.m\.yy;@</c:formatCode>
                <c:ptCount val="293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</c:numCache>
            </c:numRef>
          </c:cat>
          <c:val>
            <c:numRef>
              <c:f>'TS_COVID-19_BG'!$AU$88:$AU$380</c:f>
              <c:numCache>
                <c:formatCode>0.00</c:formatCode>
                <c:ptCount val="293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'TS_COVID-19_BG'!$E$88:$E$380</c:f>
              <c:numCache>
                <c:formatCode>d\.m\.yy;@</c:formatCode>
                <c:ptCount val="293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</c:numCache>
            </c:numRef>
          </c:cat>
          <c:val>
            <c:numRef>
              <c:f>'TS_COVID-19_BG'!$R$88:$R$380</c:f>
              <c:numCache>
                <c:formatCode>General</c:formatCode>
                <c:ptCount val="293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478</xdr:row>
      <xdr:rowOff>136342</xdr:rowOff>
    </xdr:from>
    <xdr:to>
      <xdr:col>55</xdr:col>
      <xdr:colOff>2014538</xdr:colOff>
      <xdr:row>499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414</xdr:row>
      <xdr:rowOff>111308</xdr:rowOff>
    </xdr:from>
    <xdr:to>
      <xdr:col>48</xdr:col>
      <xdr:colOff>1351690</xdr:colOff>
      <xdr:row>442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444</xdr:row>
      <xdr:rowOff>3400</xdr:rowOff>
    </xdr:from>
    <xdr:to>
      <xdr:col>48</xdr:col>
      <xdr:colOff>1127307</xdr:colOff>
      <xdr:row>476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436</xdr:row>
      <xdr:rowOff>20999</xdr:rowOff>
    </xdr:from>
    <xdr:to>
      <xdr:col>56</xdr:col>
      <xdr:colOff>328613</xdr:colOff>
      <xdr:row>455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414</xdr:row>
      <xdr:rowOff>19986</xdr:rowOff>
    </xdr:from>
    <xdr:to>
      <xdr:col>56</xdr:col>
      <xdr:colOff>286703</xdr:colOff>
      <xdr:row>433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457</xdr:row>
      <xdr:rowOff>168117</xdr:rowOff>
    </xdr:from>
    <xdr:to>
      <xdr:col>56</xdr:col>
      <xdr:colOff>50483</xdr:colOff>
      <xdr:row>477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399</xdr:row>
      <xdr:rowOff>80782</xdr:rowOff>
    </xdr:from>
    <xdr:to>
      <xdr:col>32</xdr:col>
      <xdr:colOff>330609</xdr:colOff>
      <xdr:row>421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424</xdr:row>
      <xdr:rowOff>82550</xdr:rowOff>
    </xdr:from>
    <xdr:to>
      <xdr:col>20</xdr:col>
      <xdr:colOff>650875</xdr:colOff>
      <xdr:row>445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496</xdr:row>
      <xdr:rowOff>70983</xdr:rowOff>
    </xdr:from>
    <xdr:to>
      <xdr:col>33</xdr:col>
      <xdr:colOff>630844</xdr:colOff>
      <xdr:row>518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478</xdr:row>
      <xdr:rowOff>176347</xdr:rowOff>
    </xdr:from>
    <xdr:to>
      <xdr:col>49</xdr:col>
      <xdr:colOff>37286</xdr:colOff>
      <xdr:row>499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480</xdr:row>
      <xdr:rowOff>110660</xdr:rowOff>
    </xdr:from>
    <xdr:to>
      <xdr:col>44</xdr:col>
      <xdr:colOff>41125</xdr:colOff>
      <xdr:row>498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472</xdr:row>
      <xdr:rowOff>39279</xdr:rowOff>
    </xdr:from>
    <xdr:to>
      <xdr:col>29</xdr:col>
      <xdr:colOff>501015</xdr:colOff>
      <xdr:row>492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472</xdr:row>
      <xdr:rowOff>70665</xdr:rowOff>
    </xdr:from>
    <xdr:to>
      <xdr:col>17</xdr:col>
      <xdr:colOff>306493</xdr:colOff>
      <xdr:row>493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448</xdr:row>
      <xdr:rowOff>119132</xdr:rowOff>
    </xdr:from>
    <xdr:to>
      <xdr:col>20</xdr:col>
      <xdr:colOff>728980</xdr:colOff>
      <xdr:row>470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422</xdr:row>
      <xdr:rowOff>164148</xdr:rowOff>
    </xdr:from>
    <xdr:to>
      <xdr:col>32</xdr:col>
      <xdr:colOff>501714</xdr:colOff>
      <xdr:row>445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448</xdr:row>
      <xdr:rowOff>51117</xdr:rowOff>
    </xdr:from>
    <xdr:to>
      <xdr:col>32</xdr:col>
      <xdr:colOff>309086</xdr:colOff>
      <xdr:row>470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399</xdr:row>
      <xdr:rowOff>106680</xdr:rowOff>
    </xdr:from>
    <xdr:to>
      <xdr:col>20</xdr:col>
      <xdr:colOff>471671</xdr:colOff>
      <xdr:row>421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392</xdr:row>
      <xdr:rowOff>0</xdr:rowOff>
    </xdr:from>
    <xdr:to>
      <xdr:col>90</xdr:col>
      <xdr:colOff>129617</xdr:colOff>
      <xdr:row>413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160020</xdr:colOff>
      <xdr:row>300</xdr:row>
      <xdr:rowOff>26670</xdr:rowOff>
    </xdr:from>
    <xdr:to>
      <xdr:col>29</xdr:col>
      <xdr:colOff>426720</xdr:colOff>
      <xdr:row>329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303</xdr:row>
      <xdr:rowOff>160020</xdr:rowOff>
    </xdr:from>
    <xdr:to>
      <xdr:col>41</xdr:col>
      <xdr:colOff>440266</xdr:colOff>
      <xdr:row>329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00"/>
  <sheetViews>
    <sheetView tabSelected="1" zoomScaleNormal="100" workbookViewId="0">
      <pane ySplit="1" topLeftCell="A371" activePane="bottomLeft" state="frozen"/>
      <selection activeCell="AI1" sqref="AI1"/>
      <selection pane="bottomLeft" activeCell="A377" sqref="A377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380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380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380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380" si="225">T258</f>
        <v>110536</v>
      </c>
      <c r="BG258" s="2">
        <f t="shared" ref="BG258:BG380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380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380" si="1129">AI357-U357</f>
        <v>26805</v>
      </c>
      <c r="AM357" s="3">
        <f t="shared" ref="AM357:AM380" si="1130">(AB357/T357)*100</f>
        <v>4.1316520869372733</v>
      </c>
      <c r="AN357" s="3">
        <f t="shared" ref="AN357:AN380" si="1131">(U357/AI357)*100</f>
        <v>14.012125878163795</v>
      </c>
      <c r="AO357" s="3">
        <f t="shared" ref="AO357:AO380" si="1132">(V357/U357)*100</f>
        <v>8.4706959706959708</v>
      </c>
      <c r="AP357" s="3">
        <f t="shared" ref="AP357:AP380" si="1133">(V357/AI357)*100</f>
        <v>1.1869245821704681</v>
      </c>
      <c r="AQ357" s="3">
        <f t="shared" ref="AQ357:AQ380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1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" si="1455">T380-T379</f>
        <v>2541</v>
      </c>
      <c r="M380" s="46">
        <v>24602</v>
      </c>
      <c r="N380" s="36">
        <f t="shared" ref="N380" si="1456">SUM(F374:F380)</f>
        <v>61064</v>
      </c>
      <c r="O380" s="51">
        <f t="shared" ref="O380" si="1457">SUM(J374:J380)</f>
        <v>108523</v>
      </c>
      <c r="P380" s="36">
        <f t="shared" ref="P380" si="1458">SUM(K374:K380)</f>
        <v>24602</v>
      </c>
      <c r="Q380" s="46">
        <v>732</v>
      </c>
      <c r="R380" s="36">
        <f t="shared" ref="R380" si="1459">(P380/N380)*100</f>
        <v>40.288877243547752</v>
      </c>
      <c r="S380" s="46">
        <f t="shared" ref="S380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" si="1461">SUM(K367:K380)</f>
        <v>42669</v>
      </c>
      <c r="Z380" s="36">
        <f t="shared" ref="Z380" si="1462">SUM(X367:X380)</f>
        <v>1373</v>
      </c>
      <c r="AA380" s="39">
        <f t="shared" ref="AA380" si="1463">(Z380/Y380)*100</f>
        <v>3.2177927769575101</v>
      </c>
      <c r="AB380" s="46">
        <v>11966</v>
      </c>
      <c r="AC380" s="46">
        <v>641</v>
      </c>
      <c r="AD380" s="36">
        <f t="shared" ref="AD380" si="1464">SUM(AC367:AC380)</f>
        <v>21735</v>
      </c>
      <c r="AE380" s="36">
        <f t="shared" ref="AE380" si="1465">AD380+Z380</f>
        <v>23108</v>
      </c>
      <c r="AF380" s="36">
        <f t="shared" ref="AF380" si="1466">(Z380/AE380)*100</f>
        <v>5.941665224164792</v>
      </c>
      <c r="AG380" s="36">
        <f t="shared" ref="AG380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" si="1468">(Y380/6951482)*100000</f>
        <v>613.81155845616809</v>
      </c>
      <c r="AS380" s="41">
        <f t="shared" ref="AS380" si="1469">(Z380/6951482)*100000</f>
        <v>19.751183992132901</v>
      </c>
      <c r="AT380" s="39">
        <f t="shared" ref="AT380" si="1470">(N380/6951482)*100000</f>
        <v>878.43139060131341</v>
      </c>
      <c r="AU380" s="41">
        <f t="shared" ref="AU380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</row>
    <row r="382" spans="1:67" x14ac:dyDescent="0.3">
      <c r="E382" s="84"/>
    </row>
    <row r="383" spans="1:67" x14ac:dyDescent="0.3">
      <c r="E383" s="84"/>
    </row>
    <row r="384" spans="1:67" x14ac:dyDescent="0.3">
      <c r="A384" s="96" t="s">
        <v>137</v>
      </c>
      <c r="E384" s="84"/>
    </row>
    <row r="385" spans="1:7" ht="276" x14ac:dyDescent="0.3">
      <c r="A385" s="94" t="s">
        <v>107</v>
      </c>
      <c r="E385" s="84"/>
      <c r="F385" s="94" t="s">
        <v>135</v>
      </c>
      <c r="G385" s="94" t="s">
        <v>134</v>
      </c>
    </row>
    <row r="386" spans="1:7" ht="400.2" x14ac:dyDescent="0.3">
      <c r="A386" s="93" t="s">
        <v>108</v>
      </c>
      <c r="E386" s="84"/>
      <c r="F386" s="94" t="s">
        <v>110</v>
      </c>
      <c r="G386" s="94" t="s">
        <v>136</v>
      </c>
    </row>
    <row r="387" spans="1:7" x14ac:dyDescent="0.3">
      <c r="E387" s="84"/>
    </row>
    <row r="388" spans="1:7" x14ac:dyDescent="0.3">
      <c r="E388" s="84"/>
    </row>
    <row r="389" spans="1:7" x14ac:dyDescent="0.3">
      <c r="E389" s="84"/>
    </row>
    <row r="390" spans="1:7" x14ac:dyDescent="0.3">
      <c r="E390" s="84"/>
    </row>
    <row r="391" spans="1:7" x14ac:dyDescent="0.3">
      <c r="E391" s="84"/>
    </row>
    <row r="392" spans="1:7" x14ac:dyDescent="0.3">
      <c r="E392" s="84"/>
    </row>
    <row r="393" spans="1:7" x14ac:dyDescent="0.3">
      <c r="E393" s="84"/>
    </row>
    <row r="394" spans="1:7" x14ac:dyDescent="0.3">
      <c r="E394" s="84"/>
    </row>
    <row r="395" spans="1:7" x14ac:dyDescent="0.3">
      <c r="E395" s="84"/>
    </row>
    <row r="396" spans="1:7" x14ac:dyDescent="0.3">
      <c r="E396" s="84"/>
    </row>
    <row r="397" spans="1:7" x14ac:dyDescent="0.3">
      <c r="E397" s="84"/>
    </row>
    <row r="398" spans="1:7" x14ac:dyDescent="0.3">
      <c r="E398" s="84"/>
    </row>
    <row r="399" spans="1:7" x14ac:dyDescent="0.3">
      <c r="E399" s="84"/>
    </row>
    <row r="400" spans="1:7" x14ac:dyDescent="0.3">
      <c r="E400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34"/>
  <sheetViews>
    <sheetView topLeftCell="T299" zoomScale="90" zoomScaleNormal="90" workbookViewId="0">
      <selection activeCell="AQ319" sqref="AQ319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291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50293</v>
      </c>
      <c r="H287">
        <v>31600</v>
      </c>
      <c r="I287">
        <v>10761</v>
      </c>
      <c r="J287">
        <v>993</v>
      </c>
      <c r="K287">
        <f t="shared" si="84"/>
        <v>286938</v>
      </c>
      <c r="L287">
        <f t="shared" ref="L287" si="864">B287-B286</f>
        <v>172</v>
      </c>
      <c r="M287">
        <f t="shared" ref="M287" si="865">C287-C286</f>
        <v>361</v>
      </c>
      <c r="N287">
        <f t="shared" ref="N287" si="866">D287-D286</f>
        <v>660</v>
      </c>
      <c r="O287">
        <f t="shared" ref="O287" si="867">E287-E286</f>
        <v>845</v>
      </c>
      <c r="P287">
        <f t="shared" ref="P287" si="868">F287-F286</f>
        <v>856</v>
      </c>
      <c r="Q287">
        <f t="shared" ref="Q287" si="869">G287-G286</f>
        <v>140</v>
      </c>
      <c r="R287">
        <f t="shared" ref="R287" si="870">H287-H286</f>
        <v>514</v>
      </c>
      <c r="S287">
        <f t="shared" ref="S287" si="871">I287-I286</f>
        <v>171</v>
      </c>
      <c r="T287">
        <f t="shared" ref="T287" si="872">J287-J286</f>
        <v>25</v>
      </c>
      <c r="U287">
        <f t="shared" ref="U287" si="873">K287-K286</f>
        <v>3744</v>
      </c>
      <c r="V287">
        <f t="shared" ref="V287" si="874">SUM(L274:L287)</f>
        <v>1447</v>
      </c>
      <c r="W287">
        <f t="shared" ref="W287" si="875">SUM(M274:M287)</f>
        <v>2804</v>
      </c>
      <c r="X287">
        <f t="shared" ref="X287" si="876">SUM(N274:N287)</f>
        <v>5293</v>
      </c>
      <c r="Y287">
        <f t="shared" ref="Y287" si="877">SUM(O274:O287)</f>
        <v>6748</v>
      </c>
      <c r="Z287">
        <f t="shared" ref="Z287" si="878">SUM(P274:P287)</f>
        <v>6708</v>
      </c>
      <c r="AA287">
        <f t="shared" ref="AA287" si="879">SUM(Q274:Q287)</f>
        <v>5846</v>
      </c>
      <c r="AB287">
        <f t="shared" ref="AB287" si="880">SUM(R274:R287)</f>
        <v>4471</v>
      </c>
      <c r="AC287">
        <f t="shared" ref="AC287" si="881">SUM(S274:S287)</f>
        <v>1457</v>
      </c>
      <c r="AD287">
        <f t="shared" ref="AD287" si="882">SUM(T274:T287)</f>
        <v>135</v>
      </c>
      <c r="AE287">
        <f t="shared" ref="AE287" si="883">SUM(U274:U287)</f>
        <v>34909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622.81930675928345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502.18068607528579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ref="L288" si="884">B288-B287</f>
        <v>177</v>
      </c>
      <c r="M288">
        <f t="shared" ref="M288" si="885">C288-C287</f>
        <v>370</v>
      </c>
      <c r="N288">
        <f t="shared" ref="N288" si="886">D288-D287</f>
        <v>659</v>
      </c>
      <c r="O288">
        <f t="shared" ref="O288" si="887">E288-E287</f>
        <v>824</v>
      </c>
      <c r="P288">
        <f t="shared" ref="P288" si="888">F288-F287</f>
        <v>762</v>
      </c>
      <c r="Q288">
        <f t="shared" ref="Q288" si="889">G288-G287</f>
        <v>1355</v>
      </c>
      <c r="R288">
        <f t="shared" ref="R288" si="890">H288-H287</f>
        <v>508</v>
      </c>
      <c r="S288">
        <f t="shared" ref="S288" si="891">I288-I287</f>
        <v>166</v>
      </c>
      <c r="T288">
        <f t="shared" ref="T288" si="892">J288-J287</f>
        <v>10</v>
      </c>
      <c r="U288">
        <f t="shared" ref="U288" si="893">K288-K287</f>
        <v>4831</v>
      </c>
      <c r="V288">
        <f t="shared" ref="V288" si="894">SUM(L275:L288)</f>
        <v>1573</v>
      </c>
      <c r="W288">
        <f t="shared" ref="W288" si="895">SUM(M275:M288)</f>
        <v>3084</v>
      </c>
      <c r="X288">
        <f t="shared" ref="X288" si="896">SUM(N275:N288)</f>
        <v>5759</v>
      </c>
      <c r="Y288">
        <f t="shared" ref="Y288" si="897">SUM(O275:O288)</f>
        <v>7351</v>
      </c>
      <c r="Z288">
        <f t="shared" ref="Z288" si="898">SUM(P275:P288)</f>
        <v>7270</v>
      </c>
      <c r="AA288">
        <f t="shared" ref="AA288" si="899">SUM(Q275:Q288)</f>
        <v>6996</v>
      </c>
      <c r="AB288">
        <f t="shared" ref="AB288" si="900">SUM(R275:R288)</f>
        <v>4824</v>
      </c>
      <c r="AC288">
        <f t="shared" ref="AC288" si="901">SUM(S275:S288)</f>
        <v>1586</v>
      </c>
      <c r="AD288">
        <f t="shared" ref="AD288" si="902">SUM(T275:T288)</f>
        <v>143</v>
      </c>
      <c r="AE288">
        <f t="shared" ref="AE288" si="903">SUM(U275:U288)</f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ref="L289" si="904">B289-B288</f>
        <v>178</v>
      </c>
      <c r="M289">
        <f t="shared" ref="M289" si="905">C289-C288</f>
        <v>342</v>
      </c>
      <c r="N289">
        <f t="shared" ref="N289" si="906">D289-D288</f>
        <v>686</v>
      </c>
      <c r="O289">
        <f t="shared" ref="O289" si="907">E289-E288</f>
        <v>732</v>
      </c>
      <c r="P289">
        <f t="shared" ref="P289" si="908">F289-F288</f>
        <v>734</v>
      </c>
      <c r="Q289">
        <f t="shared" ref="Q289" si="909">G289-G288</f>
        <v>690</v>
      </c>
      <c r="R289">
        <f t="shared" ref="R289" si="910">H289-H288</f>
        <v>476</v>
      </c>
      <c r="S289">
        <f t="shared" ref="S289" si="911">I289-I288</f>
        <v>154</v>
      </c>
      <c r="T289">
        <f t="shared" ref="T289" si="912">J289-J288</f>
        <v>16</v>
      </c>
      <c r="U289">
        <f t="shared" ref="U289" si="913">K289-K288</f>
        <v>4008</v>
      </c>
      <c r="V289">
        <f t="shared" ref="V289" si="914">SUM(L276:L289)</f>
        <v>1666</v>
      </c>
      <c r="W289">
        <f t="shared" ref="W289" si="915">SUM(M276:M289)</f>
        <v>3262</v>
      </c>
      <c r="X289">
        <f t="shared" ref="X289" si="916">SUM(N276:N289)</f>
        <v>6167</v>
      </c>
      <c r="Y289">
        <f t="shared" ref="Y289" si="917">SUM(O276:O289)</f>
        <v>7633</v>
      </c>
      <c r="Z289">
        <f t="shared" ref="Z289" si="918">SUM(P276:P289)</f>
        <v>7562</v>
      </c>
      <c r="AA289">
        <f t="shared" ref="AA289" si="919">SUM(Q276:Q289)</f>
        <v>7281</v>
      </c>
      <c r="AB289">
        <f t="shared" ref="AB289" si="920">SUM(R276:R289)</f>
        <v>5019</v>
      </c>
      <c r="AC289">
        <f t="shared" ref="AC289" si="921">SUM(S276:S289)</f>
        <v>1651</v>
      </c>
      <c r="AD289">
        <f t="shared" ref="AD289" si="922">SUM(T276:T289)</f>
        <v>155</v>
      </c>
      <c r="AE289">
        <f t="shared" ref="AE289" si="923">SUM(U276:U289)</f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ref="L290" si="924">B290-B289</f>
        <v>179</v>
      </c>
      <c r="M290">
        <f t="shared" ref="M290" si="925">C290-C289</f>
        <v>376</v>
      </c>
      <c r="N290">
        <f t="shared" ref="N290" si="926">D290-D289</f>
        <v>634</v>
      </c>
      <c r="O290">
        <f t="shared" ref="O290" si="927">E290-E289</f>
        <v>779</v>
      </c>
      <c r="P290">
        <f t="shared" ref="P290" si="928">F290-F289</f>
        <v>786</v>
      </c>
      <c r="Q290">
        <f t="shared" ref="Q290" si="929">G290-G289</f>
        <v>696</v>
      </c>
      <c r="R290">
        <f t="shared" ref="R290" si="930">H290-H289</f>
        <v>532</v>
      </c>
      <c r="S290">
        <f t="shared" ref="S290" si="931">I290-I289</f>
        <v>168</v>
      </c>
      <c r="T290">
        <f t="shared" ref="T290" si="932">J290-J289</f>
        <v>12</v>
      </c>
      <c r="U290">
        <f t="shared" ref="U290" si="933">K290-K289</f>
        <v>4162</v>
      </c>
      <c r="V290">
        <f t="shared" ref="V290" si="934">SUM(L277:L290)</f>
        <v>1712</v>
      </c>
      <c r="W290">
        <f t="shared" ref="W290" si="935">SUM(M277:M290)</f>
        <v>3400</v>
      </c>
      <c r="X290">
        <f t="shared" ref="X290" si="936">SUM(N277:N290)</f>
        <v>6362</v>
      </c>
      <c r="Y290">
        <f t="shared" ref="Y290" si="937">SUM(O277:O290)</f>
        <v>7823</v>
      </c>
      <c r="Z290">
        <f t="shared" ref="Z290" si="938">SUM(P277:P290)</f>
        <v>7774</v>
      </c>
      <c r="AA290">
        <f t="shared" ref="AA290" si="939">SUM(Q277:Q290)</f>
        <v>7426</v>
      </c>
      <c r="AB290">
        <f t="shared" ref="AB290" si="940">SUM(R277:R290)</f>
        <v>5177</v>
      </c>
      <c r="AC290">
        <f t="shared" ref="AC290" si="941">SUM(S277:S290)</f>
        <v>1721</v>
      </c>
      <c r="AD290">
        <f t="shared" ref="AD290" si="942">SUM(T277:T290)</f>
        <v>159</v>
      </c>
      <c r="AE290">
        <f t="shared" ref="AE290" si="943">SUM(U277:U290)</f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ref="L291" si="944">B291-B290</f>
        <v>112</v>
      </c>
      <c r="M291">
        <f t="shared" ref="M291" si="945">C291-C290</f>
        <v>222</v>
      </c>
      <c r="N291">
        <f t="shared" ref="N291" si="946">D291-D290</f>
        <v>415</v>
      </c>
      <c r="O291">
        <f t="shared" ref="O291" si="947">E291-E290</f>
        <v>469</v>
      </c>
      <c r="P291">
        <f t="shared" ref="P291" si="948">F291-F290</f>
        <v>459</v>
      </c>
      <c r="Q291">
        <f t="shared" ref="Q291" si="949">G291-G290</f>
        <v>436</v>
      </c>
      <c r="R291">
        <f t="shared" ref="R291" si="950">H291-H290</f>
        <v>320</v>
      </c>
      <c r="S291">
        <f t="shared" ref="S291" si="951">I291-I290</f>
        <v>95</v>
      </c>
      <c r="T291">
        <f t="shared" ref="T291" si="952">J291-J290</f>
        <v>13</v>
      </c>
      <c r="U291">
        <f t="shared" ref="U291" si="953">K291-K290</f>
        <v>2541</v>
      </c>
      <c r="V291">
        <f t="shared" ref="V291" si="954">SUM(L278:L291)</f>
        <v>1774</v>
      </c>
      <c r="W291">
        <f t="shared" ref="W291" si="955">SUM(M278:M291)</f>
        <v>3507</v>
      </c>
      <c r="X291">
        <f t="shared" ref="X291" si="956">SUM(N278:N291)</f>
        <v>6538</v>
      </c>
      <c r="Y291">
        <f t="shared" ref="Y291" si="957">SUM(O278:O291)</f>
        <v>8064</v>
      </c>
      <c r="Z291">
        <f t="shared" ref="Z291" si="958">SUM(P278:P291)</f>
        <v>7955</v>
      </c>
      <c r="AA291">
        <f t="shared" ref="AA291" si="959">SUM(Q278:Q291)</f>
        <v>7609</v>
      </c>
      <c r="AB291">
        <f t="shared" ref="AB291" si="960">SUM(R278:R291)</f>
        <v>5298</v>
      </c>
      <c r="AC291">
        <f t="shared" ref="AC291" si="961">SUM(S278:S291)</f>
        <v>1758</v>
      </c>
      <c r="AD291">
        <f t="shared" ref="AD291" si="962">SUM(T278:T291)</f>
        <v>166</v>
      </c>
      <c r="AE291">
        <f t="shared" ref="AE291" si="963">SUM(U278:U291)</f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</row>
    <row r="293" spans="1:41" x14ac:dyDescent="0.3">
      <c r="A293" s="95"/>
    </row>
    <row r="294" spans="1:41" x14ac:dyDescent="0.3">
      <c r="A294" s="95"/>
    </row>
    <row r="295" spans="1:41" x14ac:dyDescent="0.3">
      <c r="A295" s="95"/>
    </row>
    <row r="296" spans="1:41" x14ac:dyDescent="0.3">
      <c r="A296" s="95"/>
    </row>
    <row r="297" spans="1:41" x14ac:dyDescent="0.3">
      <c r="A297" s="95"/>
    </row>
    <row r="298" spans="1:41" x14ac:dyDescent="0.3">
      <c r="A298" s="95"/>
    </row>
    <row r="334" spans="18:18" x14ac:dyDescent="0.3">
      <c r="R334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2021-03-22T07:20:56Z</dcterms:modified>
</cp:coreProperties>
</file>